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2" windowWidth="15576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F138" i="1"/>
  <c r="J119" i="1"/>
  <c r="I100" i="1"/>
  <c r="J100" i="1"/>
  <c r="G100" i="1"/>
  <c r="L100" i="1"/>
  <c r="L81" i="1"/>
  <c r="J81" i="1"/>
  <c r="F81" i="1"/>
  <c r="J62" i="1"/>
  <c r="I62" i="1"/>
  <c r="H62" i="1"/>
  <c r="G62" i="1"/>
  <c r="L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I196" i="1" l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<sst xmlns="http://schemas.openxmlformats.org/spreadsheetml/2006/main" count="859" uniqueCount="395">
  <si>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</si>
  <si>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</si>
  <si>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</si>
  <si>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</si>
  <si>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</si>
  <si>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</si>
  <si>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</si>
  <si>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</si>
  <si>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</si>
  <si>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</si>
  <si>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</si>
  <si>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</si>
  <si>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</si>
  <si>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</si>
  <si>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</si>
  <si>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</si>
  <si>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</si>
  <si>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</si>
  <si>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</si>
  <si>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</si>
  <si>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</si>
  <si>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</si>
  <si>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</si>
  <si>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</si>
  <si>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</si>
  <si>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</si>
  <si>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</si>
  <si>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</si>
  <si>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</si>
  <si>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</si>
  <si>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</si>
  <si>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</si>
  <si>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</si>
  <si>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</si>
  <si>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</si>
  <si>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</si>
  <si>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</si>
  <si>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</si>
  <si>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</si>
  <si>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"Шеинская СОШ имени Героя  РФ Ворновского Ю.В."</t>
  </si>
  <si>
    <t>Каша геркулесовая молочная с маслом сливочным</t>
  </si>
  <si>
    <t>Какао с молоком</t>
  </si>
  <si>
    <t>Сыр мягкий</t>
  </si>
  <si>
    <t>Хлеб пшеничный</t>
  </si>
  <si>
    <t>Яблоки</t>
  </si>
  <si>
    <t>Салат из белокочанной капусты</t>
  </si>
  <si>
    <t>Суп картофельный с бобовми</t>
  </si>
  <si>
    <t>Гуляш из куриного филе</t>
  </si>
  <si>
    <t>Макаронные изделия отварные с маслом сливочным</t>
  </si>
  <si>
    <t>Чай с лимоном</t>
  </si>
  <si>
    <t>Хлеб ржано пшеничный</t>
  </si>
  <si>
    <t>0,9</t>
  </si>
  <si>
    <t>1,31</t>
  </si>
  <si>
    <t>5,6</t>
  </si>
  <si>
    <t>0.26</t>
  </si>
  <si>
    <t>0.06</t>
  </si>
  <si>
    <t>15.22</t>
  </si>
  <si>
    <t>1.52</t>
  </si>
  <si>
    <t>0,16</t>
  </si>
  <si>
    <t>9.84</t>
  </si>
  <si>
    <t>2.64</t>
  </si>
  <si>
    <t>0.48</t>
  </si>
  <si>
    <t>.13,68</t>
  </si>
  <si>
    <t>4,4</t>
  </si>
  <si>
    <t>11,295</t>
  </si>
  <si>
    <t>5,7</t>
  </si>
  <si>
    <t>4,22</t>
  </si>
  <si>
    <t>11,691</t>
  </si>
  <si>
    <t>3,43</t>
  </si>
  <si>
    <t>13,22</t>
  </si>
  <si>
    <t>3,609</t>
  </si>
  <si>
    <t>36,45</t>
  </si>
  <si>
    <t>9.8</t>
  </si>
  <si>
    <t>3.7</t>
  </si>
  <si>
    <t>37.3</t>
  </si>
  <si>
    <t>4.52</t>
  </si>
  <si>
    <t>2,20</t>
  </si>
  <si>
    <t>1,50</t>
  </si>
  <si>
    <t>45</t>
  </si>
  <si>
    <t>102</t>
  </si>
  <si>
    <t>260</t>
  </si>
  <si>
    <t>203</t>
  </si>
  <si>
    <t>377</t>
  </si>
  <si>
    <t>Рис отварной с маслом сливочным</t>
  </si>
  <si>
    <t>Кофейный напиток на молоке</t>
  </si>
  <si>
    <t>40</t>
  </si>
  <si>
    <t>Биточки</t>
  </si>
  <si>
    <t>3.04</t>
  </si>
  <si>
    <t>0.32</t>
  </si>
  <si>
    <t>19.68</t>
  </si>
  <si>
    <t>90</t>
  </si>
  <si>
    <t>3,7</t>
  </si>
  <si>
    <t>10,26</t>
  </si>
  <si>
    <t>3,17</t>
  </si>
  <si>
    <t>5,37</t>
  </si>
  <si>
    <t>10,08</t>
  </si>
  <si>
    <t>2,68</t>
  </si>
  <si>
    <t>36,68</t>
  </si>
  <si>
    <t>12,15</t>
  </si>
  <si>
    <t>15,95</t>
  </si>
  <si>
    <t>209,85</t>
  </si>
  <si>
    <t>100,6</t>
  </si>
  <si>
    <t>181,8</t>
  </si>
  <si>
    <t>93,8</t>
  </si>
  <si>
    <t>38.70</t>
  </si>
  <si>
    <t>7.2</t>
  </si>
  <si>
    <t>2</t>
  </si>
  <si>
    <t>Огурец</t>
  </si>
  <si>
    <t>304</t>
  </si>
  <si>
    <t>451</t>
  </si>
  <si>
    <t>379</t>
  </si>
  <si>
    <t>Салат из свеклы с маслом растительным</t>
  </si>
  <si>
    <t>Суп картофельный с крупой(гречневой)</t>
  </si>
  <si>
    <t>Рыба тушенная с овощами</t>
  </si>
  <si>
    <t>Картофельное пюре с маслом сливочным</t>
  </si>
  <si>
    <t xml:space="preserve">Компот из смеси сухофруктов </t>
  </si>
  <si>
    <t>3.11</t>
  </si>
  <si>
    <t>19.9</t>
  </si>
  <si>
    <t>7.40</t>
  </si>
  <si>
    <t>2.78</t>
  </si>
  <si>
    <t>1,5</t>
  </si>
  <si>
    <t>Запеканка из творога</t>
  </si>
  <si>
    <t>Повидло</t>
  </si>
  <si>
    <t>Чай с сахаром</t>
  </si>
  <si>
    <t>Батон пшеничный</t>
  </si>
  <si>
    <t>Яблоко</t>
  </si>
  <si>
    <t>30</t>
  </si>
  <si>
    <t>29.02</t>
  </si>
  <si>
    <t>18.24</t>
  </si>
  <si>
    <t>28.34</t>
  </si>
  <si>
    <t>0.15</t>
  </si>
  <si>
    <t>0</t>
  </si>
  <si>
    <t>17.85</t>
  </si>
  <si>
    <t>0.2</t>
  </si>
  <si>
    <t>0.05</t>
  </si>
  <si>
    <t>15.01</t>
  </si>
  <si>
    <t>2.67</t>
  </si>
  <si>
    <t>0,53</t>
  </si>
  <si>
    <t>13,73</t>
  </si>
  <si>
    <t>0.4</t>
  </si>
  <si>
    <t>394.18</t>
  </si>
  <si>
    <t>71.7</t>
  </si>
  <si>
    <t>61</t>
  </si>
  <si>
    <t>70.4</t>
  </si>
  <si>
    <t>47.8</t>
  </si>
  <si>
    <t>3,05</t>
  </si>
  <si>
    <t>1.12</t>
  </si>
  <si>
    <t>2,38</t>
  </si>
  <si>
    <t>Салат из соленых огурцов  с луком</t>
  </si>
  <si>
    <t>Борщ с капустой и картофелем</t>
  </si>
  <si>
    <t>Плов с птицей</t>
  </si>
  <si>
    <t>Компот из свежих яблок и лимона</t>
  </si>
  <si>
    <t>33.6</t>
  </si>
  <si>
    <t>0.5</t>
  </si>
  <si>
    <t>3.02</t>
  </si>
  <si>
    <t>1.1</t>
  </si>
  <si>
    <t>0.3</t>
  </si>
  <si>
    <t>75</t>
  </si>
  <si>
    <t>8.98</t>
  </si>
  <si>
    <t>47.23</t>
  </si>
  <si>
    <t>0.16</t>
  </si>
  <si>
    <t>46.9</t>
  </si>
  <si>
    <t>69.6</t>
  </si>
  <si>
    <t>13.68</t>
  </si>
  <si>
    <t>7,37</t>
  </si>
  <si>
    <t>5.43</t>
  </si>
  <si>
    <t>32.70</t>
  </si>
  <si>
    <t>5.80</t>
  </si>
  <si>
    <t>0,5</t>
  </si>
  <si>
    <t>1,28</t>
  </si>
  <si>
    <t>22,36</t>
  </si>
  <si>
    <t>1,52</t>
  </si>
  <si>
    <t>2,64</t>
  </si>
  <si>
    <t>3,84</t>
  </si>
  <si>
    <t>3,02</t>
  </si>
  <si>
    <t>26,14</t>
  </si>
  <si>
    <t>0,48</t>
  </si>
  <si>
    <t>27,9</t>
  </si>
  <si>
    <t>9,84</t>
  </si>
  <si>
    <t>513,6</t>
  </si>
  <si>
    <t>46,9</t>
  </si>
  <si>
    <t>69,6</t>
  </si>
  <si>
    <t>ПР</t>
  </si>
  <si>
    <t>Макаронные изделия с маслом сливочным</t>
  </si>
  <si>
    <t>150</t>
  </si>
  <si>
    <t>Груша</t>
  </si>
  <si>
    <t>11,3</t>
  </si>
  <si>
    <t>11,69</t>
  </si>
  <si>
    <t>3,61</t>
  </si>
  <si>
    <t>5.52</t>
  </si>
  <si>
    <t>26.45</t>
  </si>
  <si>
    <t>10.3</t>
  </si>
  <si>
    <t>168.6</t>
  </si>
  <si>
    <t>62.5</t>
  </si>
  <si>
    <t>93.8</t>
  </si>
  <si>
    <t>45.5</t>
  </si>
  <si>
    <t>5.03</t>
  </si>
  <si>
    <t>2.20</t>
  </si>
  <si>
    <t>Икра кабачковая</t>
  </si>
  <si>
    <t>Рассольник "Ленинградский"</t>
  </si>
  <si>
    <t>Бифштекс рубленый "Детский"</t>
  </si>
  <si>
    <t>Хлеб ржано- пшеничный</t>
  </si>
  <si>
    <t>0.22</t>
  </si>
  <si>
    <t>24.42</t>
  </si>
  <si>
    <t>98.56</t>
  </si>
  <si>
    <t>Омлет  натуральный с маслом сливочным</t>
  </si>
  <si>
    <t>200</t>
  </si>
  <si>
    <t>Батон пектиновый</t>
  </si>
  <si>
    <t>0,33</t>
  </si>
  <si>
    <t>0,04</t>
  </si>
  <si>
    <t>1,13</t>
  </si>
  <si>
    <t>18,58</t>
  </si>
  <si>
    <t>2,67</t>
  </si>
  <si>
    <t>33,1</t>
  </si>
  <si>
    <t>3,52</t>
  </si>
  <si>
    <t>Суп картофельный с пшеном</t>
  </si>
  <si>
    <t>Каша рисовая рассыпчатая</t>
  </si>
  <si>
    <t xml:space="preserve">Котлета Куриная" рубленая </t>
  </si>
  <si>
    <t>0.86</t>
  </si>
  <si>
    <t>3.05</t>
  </si>
  <si>
    <t>5.13</t>
  </si>
  <si>
    <t>2.1</t>
  </si>
  <si>
    <t>15.5</t>
  </si>
  <si>
    <t>3.6</t>
  </si>
  <si>
    <t>3.51</t>
  </si>
  <si>
    <t>36.63</t>
  </si>
  <si>
    <t>13.7</t>
  </si>
  <si>
    <t>5.2</t>
  </si>
  <si>
    <t>9.1</t>
  </si>
  <si>
    <t>50.13</t>
  </si>
  <si>
    <t>195.78</t>
  </si>
  <si>
    <t>138.42</t>
  </si>
  <si>
    <t>44.4</t>
  </si>
  <si>
    <t>66.2</t>
  </si>
  <si>
    <t>ПК</t>
  </si>
  <si>
    <t>13,68</t>
  </si>
  <si>
    <t>Каша гречневая молочная с маслом сливочным</t>
  </si>
  <si>
    <t>Сыр твердо-мягкий поционно с м.д.ж. 45%</t>
  </si>
  <si>
    <t>20</t>
  </si>
  <si>
    <t>7,3</t>
  </si>
  <si>
    <t>12,5</t>
  </si>
  <si>
    <t>54,3</t>
  </si>
  <si>
    <t>4,64</t>
  </si>
  <si>
    <t>6,8</t>
  </si>
  <si>
    <t>0,02</t>
  </si>
  <si>
    <t>2,8</t>
  </si>
  <si>
    <t>3,2</t>
  </si>
  <si>
    <t>24,66</t>
  </si>
  <si>
    <t>0.9</t>
  </si>
  <si>
    <t>8.1</t>
  </si>
  <si>
    <t>Апельсин</t>
  </si>
  <si>
    <t>79.8</t>
  </si>
  <si>
    <t>132,48</t>
  </si>
  <si>
    <t>17.22</t>
  </si>
  <si>
    <t>9,96</t>
  </si>
  <si>
    <t>Салат из солёных огурцов с луком</t>
  </si>
  <si>
    <t>Борщ"Сибирский"с фасолью</t>
  </si>
  <si>
    <t>Кисель из концетрата на плодовых или ягодных экстрактах</t>
  </si>
  <si>
    <t>1.77</t>
  </si>
  <si>
    <t>2.65</t>
  </si>
  <si>
    <t>12.74</t>
  </si>
  <si>
    <t>11.295</t>
  </si>
  <si>
    <t>11.691</t>
  </si>
  <si>
    <t>3.609</t>
  </si>
  <si>
    <t>26.42</t>
  </si>
  <si>
    <t>81.89</t>
  </si>
  <si>
    <t>164.25</t>
  </si>
  <si>
    <t>168.56</t>
  </si>
  <si>
    <t>76</t>
  </si>
  <si>
    <t>9.144</t>
  </si>
  <si>
    <t>6.307</t>
  </si>
  <si>
    <t>37.251</t>
  </si>
  <si>
    <t>4.87</t>
  </si>
  <si>
    <t>Каша"Дружба" с маслом сливочным</t>
  </si>
  <si>
    <t>Фрикадельки из говяжины,тушеные в соусе</t>
  </si>
  <si>
    <t>3.5</t>
  </si>
  <si>
    <t>5</t>
  </si>
  <si>
    <t>25.2</t>
  </si>
  <si>
    <t>9.9</t>
  </si>
  <si>
    <t>10.53</t>
  </si>
  <si>
    <t>7.02</t>
  </si>
  <si>
    <t>0,05</t>
  </si>
  <si>
    <t>152.8</t>
  </si>
  <si>
    <t>162</t>
  </si>
  <si>
    <t>88.8</t>
  </si>
  <si>
    <t>4.15</t>
  </si>
  <si>
    <t>1,12</t>
  </si>
  <si>
    <t>2,00</t>
  </si>
  <si>
    <t>Огурец свежий</t>
  </si>
  <si>
    <t>Винегрет овощной</t>
  </si>
  <si>
    <t>60</t>
  </si>
  <si>
    <t>Птица,порционная запеченная</t>
  </si>
  <si>
    <t>Капуста тушеная</t>
  </si>
  <si>
    <t>Компот из смеси сухофруктов</t>
  </si>
  <si>
    <t>Хлеб ржано-пшеничный</t>
  </si>
  <si>
    <t>0.81</t>
  </si>
  <si>
    <t>6.61</t>
  </si>
  <si>
    <t>19</t>
  </si>
  <si>
    <t>10.87</t>
  </si>
  <si>
    <t>0.17</t>
  </si>
  <si>
    <t>2.77</t>
  </si>
  <si>
    <t>4.84</t>
  </si>
  <si>
    <t>10.78</t>
  </si>
  <si>
    <t>4.26</t>
  </si>
  <si>
    <t>3,78</t>
  </si>
  <si>
    <t>20.706</t>
  </si>
  <si>
    <t>12.34</t>
  </si>
  <si>
    <t>54.96</t>
  </si>
  <si>
    <t>174.53</t>
  </si>
  <si>
    <t>97.76</t>
  </si>
  <si>
    <t>Запеканка творожно-рисовая с маслом сливочным</t>
  </si>
  <si>
    <t>15.23</t>
  </si>
  <si>
    <t>17.5</t>
  </si>
  <si>
    <t>36.7</t>
  </si>
  <si>
    <t>355.9</t>
  </si>
  <si>
    <t>38.49</t>
  </si>
  <si>
    <t>Салат из моркови</t>
  </si>
  <si>
    <t>Суп картофельный с крупой (рис)</t>
  </si>
  <si>
    <t>Жаркое по-домашнему</t>
  </si>
  <si>
    <t>240</t>
  </si>
  <si>
    <t>0.6</t>
  </si>
  <si>
    <t>2.7</t>
  </si>
  <si>
    <t>8.7</t>
  </si>
  <si>
    <t>22.22</t>
  </si>
  <si>
    <t>24.82</t>
  </si>
  <si>
    <t>22.73</t>
  </si>
  <si>
    <t>404.57</t>
  </si>
  <si>
    <t>2,98</t>
  </si>
  <si>
    <t>3.12</t>
  </si>
  <si>
    <t>46.8</t>
  </si>
  <si>
    <t>2,56</t>
  </si>
  <si>
    <t>Тефтели "Детские" под овощным соусом</t>
  </si>
  <si>
    <t>80/20</t>
  </si>
  <si>
    <t>100</t>
  </si>
  <si>
    <t>Огурец порционно</t>
  </si>
  <si>
    <t>11.7</t>
  </si>
  <si>
    <t>14.1</t>
  </si>
  <si>
    <t>14.9</t>
  </si>
  <si>
    <t>233.4</t>
  </si>
  <si>
    <t>42</t>
  </si>
  <si>
    <t>6,23</t>
  </si>
  <si>
    <t>42.25</t>
  </si>
  <si>
    <t>8,51</t>
  </si>
  <si>
    <t>3,4</t>
  </si>
  <si>
    <t>Щи из свежей капусты с картофелем</t>
  </si>
  <si>
    <t>Рыба запеченная под соусом</t>
  </si>
  <si>
    <t>1.4</t>
  </si>
  <si>
    <t>4.5</t>
  </si>
  <si>
    <t>6.8</t>
  </si>
  <si>
    <t>19.99</t>
  </si>
  <si>
    <t>10.49</t>
  </si>
  <si>
    <t>2.69</t>
  </si>
  <si>
    <t>3.29</t>
  </si>
  <si>
    <t>7.06</t>
  </si>
  <si>
    <t>22.21</t>
  </si>
  <si>
    <t>185.1</t>
  </si>
  <si>
    <t>165.54</t>
  </si>
  <si>
    <t>5.51</t>
  </si>
  <si>
    <t>21.4</t>
  </si>
  <si>
    <t>7.5</t>
  </si>
  <si>
    <t>1,47</t>
  </si>
  <si>
    <t>Омлет натуральный с маслом сливочным</t>
  </si>
  <si>
    <t>16.3</t>
  </si>
  <si>
    <t>255</t>
  </si>
  <si>
    <t>35.8</t>
  </si>
  <si>
    <t>21.16</t>
  </si>
  <si>
    <t>2.2</t>
  </si>
  <si>
    <t>Котлета"Куриная"рубленая из цыплят бройлеров</t>
  </si>
  <si>
    <t>Каша гречневая рассыпчатая с маслом</t>
  </si>
  <si>
    <t>Сок фруктовый</t>
  </si>
  <si>
    <t>1.14</t>
  </si>
  <si>
    <t>5.34</t>
  </si>
  <si>
    <t>4.62</t>
  </si>
  <si>
    <t>8.9</t>
  </si>
  <si>
    <t>6.57</t>
  </si>
  <si>
    <t>4.19</t>
  </si>
  <si>
    <t>32.32</t>
  </si>
  <si>
    <t>1</t>
  </si>
  <si>
    <t>20.2</t>
  </si>
  <si>
    <t>81.4</t>
  </si>
  <si>
    <t>220.5</t>
  </si>
  <si>
    <t>193.27</t>
  </si>
  <si>
    <t>87</t>
  </si>
  <si>
    <t>6,59</t>
  </si>
  <si>
    <t>3.13</t>
  </si>
  <si>
    <t>27.60</t>
  </si>
  <si>
    <t>6.34</t>
  </si>
  <si>
    <t>8,67</t>
  </si>
  <si>
    <t>Суп картофельный с вермишелью</t>
  </si>
  <si>
    <t>Суп лапша домашняя с птицей отварной</t>
  </si>
  <si>
    <t>6,9</t>
  </si>
  <si>
    <t>6,95</t>
  </si>
  <si>
    <t>18,76</t>
  </si>
  <si>
    <t>165,2</t>
  </si>
  <si>
    <t>ноябоь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</si>
</sst>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49" fontId="0" fillId="4" borderId="23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4" borderId="4" xfId="0" applyNumberForma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39</v>
      </c>
      <c r="D1" s="87"/>
      <c r="E1" s="87"/>
      <c r="F1" s="12" t="s">
        <v>16</v>
      </c>
      <c r="G1" s="2" t="s">
        <v>17</v>
      </c>
      <c r="H1" s="88"/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/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 t="s">
        <v>394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173</v>
      </c>
      <c r="L6" s="40">
        <v>15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</v>
      </c>
      <c r="K7" s="44">
        <v>15</v>
      </c>
      <c r="L7" s="43">
        <v>9.9600000000000009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8.19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 t="s">
        <v>182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>
        <v>338</v>
      </c>
      <c r="L10" s="43">
        <v>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18.809999999999999</v>
      </c>
      <c r="H13" s="19">
        <f t="shared" si="0"/>
        <v>21.029999999999998</v>
      </c>
      <c r="I13" s="19">
        <f t="shared" si="0"/>
        <v>83.8</v>
      </c>
      <c r="J13" s="19">
        <f t="shared" si="0"/>
        <v>585.1</v>
      </c>
      <c r="K13" s="25"/>
      <c r="L13" s="19">
        <f t="shared" ref="L13" si="1">SUM(L6:L12)</f>
        <v>40.15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43">
        <v>60</v>
      </c>
      <c r="G14" s="53" t="s">
        <v>51</v>
      </c>
      <c r="H14" s="53" t="s">
        <v>52</v>
      </c>
      <c r="I14" s="54" t="s">
        <v>53</v>
      </c>
      <c r="J14" s="43">
        <v>37.79</v>
      </c>
      <c r="K14" s="53" t="s">
        <v>78</v>
      </c>
      <c r="L14" s="53" t="s">
        <v>72</v>
      </c>
    </row>
    <row r="15" spans="1:12" ht="14.4" x14ac:dyDescent="0.3">
      <c r="A15" s="23"/>
      <c r="B15" s="15"/>
      <c r="C15" s="11"/>
      <c r="D15" s="7" t="s">
        <v>27</v>
      </c>
      <c r="E15" s="52" t="s">
        <v>46</v>
      </c>
      <c r="F15" s="43">
        <v>200</v>
      </c>
      <c r="G15" s="55" t="s">
        <v>63</v>
      </c>
      <c r="H15" s="55" t="s">
        <v>66</v>
      </c>
      <c r="I15" s="56" t="s">
        <v>69</v>
      </c>
      <c r="J15" s="43">
        <v>118.6</v>
      </c>
      <c r="K15" s="55" t="s">
        <v>79</v>
      </c>
      <c r="L15" s="55" t="s">
        <v>73</v>
      </c>
    </row>
    <row r="16" spans="1:12" ht="14.4" x14ac:dyDescent="0.3">
      <c r="A16" s="23"/>
      <c r="B16" s="15"/>
      <c r="C16" s="11"/>
      <c r="D16" s="7" t="s">
        <v>28</v>
      </c>
      <c r="E16" s="52" t="s">
        <v>47</v>
      </c>
      <c r="F16" s="43">
        <v>90</v>
      </c>
      <c r="G16" s="55" t="s">
        <v>64</v>
      </c>
      <c r="H16" s="55" t="s">
        <v>67</v>
      </c>
      <c r="I16" s="56" t="s">
        <v>70</v>
      </c>
      <c r="J16" s="43">
        <v>164.25</v>
      </c>
      <c r="K16" s="55" t="s">
        <v>80</v>
      </c>
      <c r="L16" s="55" t="s">
        <v>74</v>
      </c>
    </row>
    <row r="17" spans="1:12" ht="14.4" x14ac:dyDescent="0.3">
      <c r="A17" s="23"/>
      <c r="B17" s="15"/>
      <c r="C17" s="11"/>
      <c r="D17" s="7" t="s">
        <v>29</v>
      </c>
      <c r="E17" s="52" t="s">
        <v>48</v>
      </c>
      <c r="F17" s="43">
        <v>150</v>
      </c>
      <c r="G17" s="55" t="s">
        <v>65</v>
      </c>
      <c r="H17" s="55" t="s">
        <v>68</v>
      </c>
      <c r="I17" s="56" t="s">
        <v>71</v>
      </c>
      <c r="J17" s="43">
        <v>199.5</v>
      </c>
      <c r="K17" s="55" t="s">
        <v>81</v>
      </c>
      <c r="L17" s="55" t="s">
        <v>75</v>
      </c>
    </row>
    <row r="18" spans="1:12" ht="14.4" x14ac:dyDescent="0.3">
      <c r="A18" s="23"/>
      <c r="B18" s="15"/>
      <c r="C18" s="11"/>
      <c r="D18" s="7" t="s">
        <v>30</v>
      </c>
      <c r="E18" s="52" t="s">
        <v>49</v>
      </c>
      <c r="F18" s="43">
        <v>200</v>
      </c>
      <c r="G18" s="55" t="s">
        <v>54</v>
      </c>
      <c r="H18" s="55" t="s">
        <v>55</v>
      </c>
      <c r="I18" s="56" t="s">
        <v>56</v>
      </c>
      <c r="J18" s="43">
        <v>62.5</v>
      </c>
      <c r="K18" s="55" t="s">
        <v>82</v>
      </c>
      <c r="L18" s="55" t="s">
        <v>76</v>
      </c>
    </row>
    <row r="19" spans="1:12" ht="14.4" x14ac:dyDescent="0.3">
      <c r="A19" s="23"/>
      <c r="B19" s="15"/>
      <c r="C19" s="11"/>
      <c r="D19" s="7" t="s">
        <v>31</v>
      </c>
      <c r="E19" s="52" t="s">
        <v>43</v>
      </c>
      <c r="F19" s="43">
        <v>30</v>
      </c>
      <c r="G19" s="55" t="s">
        <v>57</v>
      </c>
      <c r="H19" s="55" t="s">
        <v>58</v>
      </c>
      <c r="I19" s="56" t="s">
        <v>59</v>
      </c>
      <c r="J19" s="43">
        <v>69.5</v>
      </c>
      <c r="K19" s="55" t="s">
        <v>182</v>
      </c>
      <c r="L19" s="55" t="s">
        <v>77</v>
      </c>
    </row>
    <row r="20" spans="1:12" ht="14.4" x14ac:dyDescent="0.3">
      <c r="A20" s="23"/>
      <c r="B20" s="15"/>
      <c r="C20" s="11"/>
      <c r="D20" s="7" t="s">
        <v>32</v>
      </c>
      <c r="E20" s="52" t="s">
        <v>50</v>
      </c>
      <c r="F20" s="43">
        <v>40</v>
      </c>
      <c r="G20" s="55" t="s">
        <v>60</v>
      </c>
      <c r="H20" s="55" t="s">
        <v>61</v>
      </c>
      <c r="I20" s="56" t="s">
        <v>62</v>
      </c>
      <c r="J20" s="43">
        <v>46.9</v>
      </c>
      <c r="K20" s="55" t="s">
        <v>182</v>
      </c>
      <c r="L20" s="55" t="s">
        <v>52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699.04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1330</v>
      </c>
      <c r="G24" s="32">
        <f t="shared" ref="G24:J24" si="4">G13+G23</f>
        <v>18.809999999999999</v>
      </c>
      <c r="H24" s="32">
        <f t="shared" si="4"/>
        <v>21.029999999999998</v>
      </c>
      <c r="I24" s="32">
        <f t="shared" si="4"/>
        <v>83.8</v>
      </c>
      <c r="J24" s="32">
        <f t="shared" si="4"/>
        <v>1284.1399999999999</v>
      </c>
      <c r="K24" s="32"/>
      <c r="L24" s="32">
        <f t="shared" ref="L24" si="5">L13+L23</f>
        <v>40.15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83</v>
      </c>
      <c r="F25" s="58">
        <v>150</v>
      </c>
      <c r="G25" s="60" t="s">
        <v>91</v>
      </c>
      <c r="H25" s="60" t="s">
        <v>94</v>
      </c>
      <c r="I25" s="61" t="s">
        <v>97</v>
      </c>
      <c r="J25" s="60" t="s">
        <v>100</v>
      </c>
      <c r="K25" s="60" t="s">
        <v>108</v>
      </c>
      <c r="L25" s="60" t="s">
        <v>75</v>
      </c>
    </row>
    <row r="26" spans="1:12" ht="14.4" x14ac:dyDescent="0.3">
      <c r="A26" s="14"/>
      <c r="B26" s="15"/>
      <c r="C26" s="11"/>
      <c r="D26" s="6"/>
      <c r="E26" s="52" t="s">
        <v>86</v>
      </c>
      <c r="F26" s="55" t="s">
        <v>90</v>
      </c>
      <c r="G26" s="55" t="s">
        <v>92</v>
      </c>
      <c r="H26" s="55" t="s">
        <v>95</v>
      </c>
      <c r="I26" s="56" t="s">
        <v>98</v>
      </c>
      <c r="J26" s="55" t="s">
        <v>102</v>
      </c>
      <c r="K26" s="55" t="s">
        <v>109</v>
      </c>
      <c r="L26" s="55" t="s">
        <v>104</v>
      </c>
    </row>
    <row r="27" spans="1:12" ht="14.4" x14ac:dyDescent="0.3">
      <c r="A27" s="14"/>
      <c r="B27" s="15"/>
      <c r="C27" s="11"/>
      <c r="D27" s="7" t="s">
        <v>22</v>
      </c>
      <c r="E27" s="52" t="s">
        <v>84</v>
      </c>
      <c r="F27" s="59">
        <v>200</v>
      </c>
      <c r="G27" s="55" t="s">
        <v>93</v>
      </c>
      <c r="H27" s="55" t="s">
        <v>96</v>
      </c>
      <c r="I27" s="56" t="s">
        <v>99</v>
      </c>
      <c r="J27" s="55" t="s">
        <v>101</v>
      </c>
      <c r="K27" s="55" t="s">
        <v>110</v>
      </c>
      <c r="L27" s="55" t="s">
        <v>105</v>
      </c>
    </row>
    <row r="28" spans="1:12" ht="14.4" x14ac:dyDescent="0.3">
      <c r="A28" s="14"/>
      <c r="B28" s="15"/>
      <c r="C28" s="11"/>
      <c r="D28" s="7" t="s">
        <v>23</v>
      </c>
      <c r="E28" s="52" t="s">
        <v>43</v>
      </c>
      <c r="F28" s="55" t="s">
        <v>85</v>
      </c>
      <c r="G28" s="55" t="s">
        <v>87</v>
      </c>
      <c r="H28" s="55" t="s">
        <v>88</v>
      </c>
      <c r="I28" s="56" t="s">
        <v>89</v>
      </c>
      <c r="J28" s="55" t="s">
        <v>103</v>
      </c>
      <c r="K28" s="55" t="s">
        <v>182</v>
      </c>
      <c r="L28" s="55" t="s">
        <v>106</v>
      </c>
    </row>
    <row r="29" spans="1:12" ht="14.4" x14ac:dyDescent="0.3">
      <c r="A29" s="14"/>
      <c r="B29" s="15"/>
      <c r="C29" s="11"/>
      <c r="D29" s="7" t="s">
        <v>24</v>
      </c>
      <c r="E29" s="52"/>
      <c r="F29" s="59"/>
      <c r="G29" s="43"/>
      <c r="H29" s="43"/>
      <c r="I29" s="43"/>
      <c r="J29" s="43"/>
      <c r="K29" s="44"/>
      <c r="L29" s="55"/>
    </row>
    <row r="30" spans="1:12" ht="14.4" x14ac:dyDescent="0.3">
      <c r="A30" s="14"/>
      <c r="B30" s="15"/>
      <c r="C30" s="11"/>
      <c r="D30" s="6"/>
      <c r="E30" s="52" t="s">
        <v>107</v>
      </c>
      <c r="F30" s="59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0.33</v>
      </c>
      <c r="H32" s="19">
        <f t="shared" ref="H32" si="7">SUM(H25:H31)</f>
        <v>0.04</v>
      </c>
      <c r="I32" s="19">
        <f t="shared" ref="I32" si="8">SUM(I25:I31)</f>
        <v>1.1299999999999999</v>
      </c>
      <c r="J32" s="19">
        <f t="shared" ref="J32:L32" si="9">SUM(J25:J31)</f>
        <v>6.23</v>
      </c>
      <c r="K32" s="25"/>
      <c r="L32" s="19">
        <f t="shared" si="9"/>
        <v>3.4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111</v>
      </c>
      <c r="F33" s="62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53" t="s">
        <v>116</v>
      </c>
    </row>
    <row r="34" spans="1:12" ht="14.4" x14ac:dyDescent="0.3">
      <c r="A34" s="14"/>
      <c r="B34" s="15"/>
      <c r="C34" s="11"/>
      <c r="D34" s="7" t="s">
        <v>27</v>
      </c>
      <c r="E34" s="52" t="s">
        <v>112</v>
      </c>
      <c r="F34" s="59">
        <v>200</v>
      </c>
      <c r="G34" s="43">
        <v>2.36</v>
      </c>
      <c r="H34" s="43">
        <v>2.6</v>
      </c>
      <c r="I34" s="43">
        <v>14.8</v>
      </c>
      <c r="J34" s="43">
        <v>92.16</v>
      </c>
      <c r="K34" s="44">
        <v>101</v>
      </c>
      <c r="L34" s="55" t="s">
        <v>73</v>
      </c>
    </row>
    <row r="35" spans="1:12" ht="14.4" x14ac:dyDescent="0.3">
      <c r="A35" s="14"/>
      <c r="B35" s="15"/>
      <c r="C35" s="11"/>
      <c r="D35" s="7" t="s">
        <v>28</v>
      </c>
      <c r="E35" s="52" t="s">
        <v>113</v>
      </c>
      <c r="F35" s="59">
        <v>90</v>
      </c>
      <c r="G35" s="43">
        <v>8.6999999999999993</v>
      </c>
      <c r="H35" s="43">
        <v>4.7300000000000004</v>
      </c>
      <c r="I35" s="43">
        <v>3.67</v>
      </c>
      <c r="J35" s="43">
        <v>91.5</v>
      </c>
      <c r="K35" s="63">
        <v>232</v>
      </c>
      <c r="L35" s="55" t="s">
        <v>117</v>
      </c>
    </row>
    <row r="36" spans="1:12" ht="14.4" x14ac:dyDescent="0.3">
      <c r="A36" s="14"/>
      <c r="B36" s="15"/>
      <c r="C36" s="11"/>
      <c r="D36" s="7" t="s">
        <v>29</v>
      </c>
      <c r="E36" s="52" t="s">
        <v>114</v>
      </c>
      <c r="F36" s="59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55" t="s">
        <v>118</v>
      </c>
    </row>
    <row r="37" spans="1:12" ht="14.4" x14ac:dyDescent="0.3">
      <c r="A37" s="14"/>
      <c r="B37" s="15"/>
      <c r="C37" s="11"/>
      <c r="D37" s="7" t="s">
        <v>30</v>
      </c>
      <c r="E37" s="52" t="s">
        <v>115</v>
      </c>
      <c r="F37" s="59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55" t="s">
        <v>119</v>
      </c>
    </row>
    <row r="38" spans="1:12" ht="14.4" x14ac:dyDescent="0.3">
      <c r="A38" s="14"/>
      <c r="B38" s="15"/>
      <c r="C38" s="11"/>
      <c r="D38" s="7" t="s">
        <v>31</v>
      </c>
      <c r="E38" s="52" t="s">
        <v>43</v>
      </c>
      <c r="F38" s="59">
        <v>30</v>
      </c>
      <c r="G38" s="43">
        <v>2.64</v>
      </c>
      <c r="H38" s="43">
        <v>0.48</v>
      </c>
      <c r="I38" s="43">
        <v>13.68</v>
      </c>
      <c r="J38" s="43">
        <v>69.599999999999994</v>
      </c>
      <c r="K38" s="44" t="s">
        <v>182</v>
      </c>
      <c r="L38" s="55" t="s">
        <v>120</v>
      </c>
    </row>
    <row r="39" spans="1:12" ht="14.4" x14ac:dyDescent="0.3">
      <c r="A39" s="14"/>
      <c r="B39" s="15"/>
      <c r="C39" s="11"/>
      <c r="D39" s="7" t="s">
        <v>32</v>
      </c>
      <c r="E39" s="52" t="s">
        <v>50</v>
      </c>
      <c r="F39" s="59">
        <v>40</v>
      </c>
      <c r="G39" s="43">
        <v>1.52</v>
      </c>
      <c r="H39" s="43">
        <v>0.16</v>
      </c>
      <c r="I39" s="43">
        <v>9.84</v>
      </c>
      <c r="J39" s="43">
        <v>46.9</v>
      </c>
      <c r="K39" s="44" t="s">
        <v>182</v>
      </c>
      <c r="L39" s="55" t="s">
        <v>52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19.589999999999996</v>
      </c>
      <c r="H42" s="19">
        <f t="shared" ref="H42" si="11">SUM(H33:H41)</f>
        <v>18.080000000000002</v>
      </c>
      <c r="I42" s="19">
        <f t="shared" ref="I42" si="12">SUM(I33:I41)</f>
        <v>93.75</v>
      </c>
      <c r="J42" s="19">
        <f t="shared" ref="J42:L42" si="13">SUM(J33:J41)</f>
        <v>615.66999999999996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1160</v>
      </c>
      <c r="G43" s="32">
        <f t="shared" ref="G43" si="14">G32+G42</f>
        <v>19.919999999999995</v>
      </c>
      <c r="H43" s="32">
        <f t="shared" ref="H43" si="15">H32+H42</f>
        <v>18.12</v>
      </c>
      <c r="I43" s="32">
        <f t="shared" ref="I43" si="16">I32+I42</f>
        <v>94.88</v>
      </c>
      <c r="J43" s="32">
        <f t="shared" ref="J43:L43" si="17">J32+J42</f>
        <v>621.9</v>
      </c>
      <c r="K43" s="32"/>
      <c r="L43" s="32">
        <f t="shared" si="17"/>
        <v>3.4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121</v>
      </c>
      <c r="F44" s="58">
        <v>170</v>
      </c>
      <c r="G44" s="60" t="s">
        <v>127</v>
      </c>
      <c r="H44" s="60" t="s">
        <v>128</v>
      </c>
      <c r="I44" s="61" t="s">
        <v>129</v>
      </c>
      <c r="J44" s="58" t="s">
        <v>140</v>
      </c>
      <c r="K44" s="41">
        <v>85</v>
      </c>
      <c r="L44" s="64" t="s">
        <v>144</v>
      </c>
    </row>
    <row r="45" spans="1:12" ht="14.4" x14ac:dyDescent="0.3">
      <c r="A45" s="23"/>
      <c r="B45" s="15"/>
      <c r="C45" s="11"/>
      <c r="D45" s="6"/>
      <c r="E45" s="52" t="s">
        <v>122</v>
      </c>
      <c r="F45" s="55" t="s">
        <v>126</v>
      </c>
      <c r="G45" s="55" t="s">
        <v>130</v>
      </c>
      <c r="H45" s="55" t="s">
        <v>131</v>
      </c>
      <c r="I45" s="56" t="s">
        <v>132</v>
      </c>
      <c r="J45" s="55" t="s">
        <v>141</v>
      </c>
      <c r="K45" s="44"/>
      <c r="L45" s="55" t="s">
        <v>145</v>
      </c>
    </row>
    <row r="46" spans="1:12" ht="14.4" x14ac:dyDescent="0.3">
      <c r="A46" s="23"/>
      <c r="B46" s="15"/>
      <c r="C46" s="11"/>
      <c r="D46" s="7" t="s">
        <v>22</v>
      </c>
      <c r="E46" s="52" t="s">
        <v>123</v>
      </c>
      <c r="F46" s="55">
        <v>200</v>
      </c>
      <c r="G46" s="55" t="s">
        <v>133</v>
      </c>
      <c r="H46" s="55" t="s">
        <v>134</v>
      </c>
      <c r="I46" s="56" t="s">
        <v>135</v>
      </c>
      <c r="J46" s="55" t="s">
        <v>142</v>
      </c>
      <c r="K46" s="44">
        <v>376</v>
      </c>
      <c r="L46" s="55" t="s">
        <v>146</v>
      </c>
    </row>
    <row r="47" spans="1:12" ht="14.4" x14ac:dyDescent="0.3">
      <c r="A47" s="23"/>
      <c r="B47" s="15"/>
      <c r="C47" s="11"/>
      <c r="D47" s="7" t="s">
        <v>23</v>
      </c>
      <c r="E47" s="52" t="s">
        <v>124</v>
      </c>
      <c r="F47" s="55" t="s">
        <v>85</v>
      </c>
      <c r="G47" s="55" t="s">
        <v>136</v>
      </c>
      <c r="H47" s="55" t="s">
        <v>137</v>
      </c>
      <c r="I47" s="56" t="s">
        <v>138</v>
      </c>
      <c r="J47" s="55" t="s">
        <v>143</v>
      </c>
      <c r="K47" s="44"/>
      <c r="L47" s="55" t="s">
        <v>147</v>
      </c>
    </row>
    <row r="48" spans="1:12" ht="14.4" x14ac:dyDescent="0.3">
      <c r="A48" s="23"/>
      <c r="B48" s="15"/>
      <c r="C48" s="11"/>
      <c r="D48" s="7" t="s">
        <v>24</v>
      </c>
      <c r="E48" s="52" t="s">
        <v>125</v>
      </c>
      <c r="F48" s="59">
        <v>100</v>
      </c>
      <c r="G48" s="59" t="s">
        <v>139</v>
      </c>
      <c r="H48" s="59" t="s">
        <v>139</v>
      </c>
      <c r="I48" s="56" t="s">
        <v>72</v>
      </c>
      <c r="J48" s="59">
        <v>42</v>
      </c>
      <c r="K48" s="44">
        <v>338</v>
      </c>
      <c r="L48" s="65">
        <v>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42</v>
      </c>
      <c r="K51" s="25"/>
      <c r="L51" s="19">
        <f t="shared" si="21"/>
        <v>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148</v>
      </c>
      <c r="F52" s="62">
        <v>60</v>
      </c>
      <c r="G52" s="53" t="s">
        <v>168</v>
      </c>
      <c r="H52" s="53" t="s">
        <v>174</v>
      </c>
      <c r="I52" s="54" t="s">
        <v>155</v>
      </c>
      <c r="J52" s="58">
        <v>33.6</v>
      </c>
      <c r="K52" s="44">
        <v>21</v>
      </c>
      <c r="L52" s="53" t="s">
        <v>164</v>
      </c>
    </row>
    <row r="53" spans="1:12" ht="14.4" x14ac:dyDescent="0.3">
      <c r="A53" s="23"/>
      <c r="B53" s="15"/>
      <c r="C53" s="11"/>
      <c r="D53" s="7" t="s">
        <v>27</v>
      </c>
      <c r="E53" s="52" t="s">
        <v>149</v>
      </c>
      <c r="F53" s="59">
        <v>200</v>
      </c>
      <c r="G53" s="55" t="s">
        <v>169</v>
      </c>
      <c r="H53" s="55" t="s">
        <v>173</v>
      </c>
      <c r="I53" s="56" t="s">
        <v>158</v>
      </c>
      <c r="J53" s="55" t="s">
        <v>157</v>
      </c>
      <c r="K53" s="44">
        <v>110</v>
      </c>
      <c r="L53" s="55" t="s">
        <v>165</v>
      </c>
    </row>
    <row r="54" spans="1:12" ht="14.4" x14ac:dyDescent="0.3">
      <c r="A54" s="23"/>
      <c r="B54" s="15"/>
      <c r="C54" s="11"/>
      <c r="D54" s="7" t="s">
        <v>28</v>
      </c>
      <c r="E54" s="52" t="s">
        <v>150</v>
      </c>
      <c r="F54" s="59">
        <v>240</v>
      </c>
      <c r="G54" s="55" t="s">
        <v>170</v>
      </c>
      <c r="H54" s="55" t="s">
        <v>175</v>
      </c>
      <c r="I54" s="56" t="s">
        <v>159</v>
      </c>
      <c r="J54" s="55" t="s">
        <v>179</v>
      </c>
      <c r="K54" s="44">
        <v>291</v>
      </c>
      <c r="L54" s="55" t="s">
        <v>166</v>
      </c>
    </row>
    <row r="55" spans="1:12" ht="14.4" x14ac:dyDescent="0.3">
      <c r="A55" s="23"/>
      <c r="B55" s="15"/>
      <c r="C55" s="11"/>
      <c r="D55" s="7" t="s">
        <v>29</v>
      </c>
      <c r="E55" s="52"/>
      <c r="F55" s="59"/>
      <c r="G55" s="55"/>
      <c r="H55" s="55"/>
      <c r="I55" s="56"/>
      <c r="J55" s="55"/>
      <c r="K55" s="44"/>
      <c r="L55" s="55"/>
    </row>
    <row r="56" spans="1:12" ht="14.4" x14ac:dyDescent="0.3">
      <c r="A56" s="23"/>
      <c r="B56" s="15"/>
      <c r="C56" s="11"/>
      <c r="D56" s="7" t="s">
        <v>30</v>
      </c>
      <c r="E56" s="52" t="s">
        <v>151</v>
      </c>
      <c r="F56" s="59">
        <v>200</v>
      </c>
      <c r="G56" s="55" t="s">
        <v>58</v>
      </c>
      <c r="H56" s="55" t="s">
        <v>58</v>
      </c>
      <c r="I56" s="56" t="s">
        <v>177</v>
      </c>
      <c r="J56" s="59">
        <v>113.6</v>
      </c>
      <c r="K56" s="44">
        <v>342</v>
      </c>
      <c r="L56" s="55" t="s">
        <v>167</v>
      </c>
    </row>
    <row r="57" spans="1:12" ht="14.4" x14ac:dyDescent="0.3">
      <c r="A57" s="23"/>
      <c r="B57" s="15"/>
      <c r="C57" s="11"/>
      <c r="D57" s="7" t="s">
        <v>31</v>
      </c>
      <c r="E57" s="52" t="s">
        <v>43</v>
      </c>
      <c r="F57" s="59">
        <v>30</v>
      </c>
      <c r="G57" s="55" t="s">
        <v>171</v>
      </c>
      <c r="H57" s="55" t="s">
        <v>58</v>
      </c>
      <c r="I57" s="56" t="s">
        <v>178</v>
      </c>
      <c r="J57" s="56" t="s">
        <v>180</v>
      </c>
      <c r="K57" s="44" t="s">
        <v>182</v>
      </c>
      <c r="L57" s="55" t="s">
        <v>77</v>
      </c>
    </row>
    <row r="58" spans="1:12" ht="14.4" x14ac:dyDescent="0.3">
      <c r="A58" s="23"/>
      <c r="B58" s="15"/>
      <c r="C58" s="11"/>
      <c r="D58" s="7" t="s">
        <v>32</v>
      </c>
      <c r="E58" s="52" t="s">
        <v>50</v>
      </c>
      <c r="F58" s="59">
        <v>40</v>
      </c>
      <c r="G58" s="55" t="s">
        <v>172</v>
      </c>
      <c r="H58" s="55" t="s">
        <v>176</v>
      </c>
      <c r="I58" s="56" t="s">
        <v>163</v>
      </c>
      <c r="J58" s="56" t="s">
        <v>181</v>
      </c>
      <c r="K58" s="44" t="s">
        <v>182</v>
      </c>
      <c r="L58" s="55" t="s">
        <v>52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147.19999999999999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1240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189.2</v>
      </c>
      <c r="K62" s="32"/>
      <c r="L62" s="32">
        <f t="shared" si="29"/>
        <v>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47</v>
      </c>
      <c r="F63" s="66">
        <v>90</v>
      </c>
      <c r="G63" s="69" t="s">
        <v>186</v>
      </c>
      <c r="H63" s="69" t="s">
        <v>187</v>
      </c>
      <c r="I63" s="70" t="s">
        <v>188</v>
      </c>
      <c r="J63" s="66">
        <v>164.25</v>
      </c>
      <c r="K63" s="41">
        <v>260</v>
      </c>
      <c r="L63" s="72">
        <v>43.78</v>
      </c>
    </row>
    <row r="64" spans="1:12" ht="14.4" x14ac:dyDescent="0.3">
      <c r="A64" s="23"/>
      <c r="B64" s="15"/>
      <c r="C64" s="11"/>
      <c r="D64" s="6"/>
      <c r="E64" s="52" t="s">
        <v>183</v>
      </c>
      <c r="F64" s="67" t="s">
        <v>184</v>
      </c>
      <c r="G64" s="67" t="s">
        <v>189</v>
      </c>
      <c r="H64" s="67" t="s">
        <v>75</v>
      </c>
      <c r="I64" s="71" t="s">
        <v>190</v>
      </c>
      <c r="J64" s="67" t="s">
        <v>192</v>
      </c>
      <c r="K64" s="44">
        <v>203</v>
      </c>
      <c r="L64" s="67" t="s">
        <v>196</v>
      </c>
    </row>
    <row r="65" spans="1:12" ht="14.4" x14ac:dyDescent="0.3">
      <c r="A65" s="23"/>
      <c r="B65" s="15"/>
      <c r="C65" s="11"/>
      <c r="D65" s="7" t="s">
        <v>22</v>
      </c>
      <c r="E65" s="52" t="s">
        <v>49</v>
      </c>
      <c r="F65" s="68">
        <v>200</v>
      </c>
      <c r="G65" s="67" t="s">
        <v>54</v>
      </c>
      <c r="H65" s="67" t="s">
        <v>55</v>
      </c>
      <c r="I65" s="71" t="s">
        <v>56</v>
      </c>
      <c r="J65" s="67" t="s">
        <v>193</v>
      </c>
      <c r="K65" s="44">
        <v>377</v>
      </c>
      <c r="L65" s="67" t="s">
        <v>197</v>
      </c>
    </row>
    <row r="66" spans="1:12" ht="14.4" x14ac:dyDescent="0.3">
      <c r="A66" s="23"/>
      <c r="B66" s="15"/>
      <c r="C66" s="11"/>
      <c r="D66" s="7" t="s">
        <v>23</v>
      </c>
      <c r="E66" s="52" t="s">
        <v>43</v>
      </c>
      <c r="F66" s="67" t="s">
        <v>85</v>
      </c>
      <c r="G66" s="67" t="s">
        <v>87</v>
      </c>
      <c r="H66" s="67" t="s">
        <v>88</v>
      </c>
      <c r="I66" s="71" t="s">
        <v>89</v>
      </c>
      <c r="J66" s="67" t="s">
        <v>194</v>
      </c>
      <c r="K66" s="44" t="s">
        <v>182</v>
      </c>
      <c r="L66" s="67" t="s">
        <v>106</v>
      </c>
    </row>
    <row r="67" spans="1:12" ht="14.4" x14ac:dyDescent="0.3">
      <c r="A67" s="23"/>
      <c r="B67" s="15"/>
      <c r="C67" s="11"/>
      <c r="D67" s="7" t="s">
        <v>24</v>
      </c>
      <c r="E67" s="52" t="s">
        <v>185</v>
      </c>
      <c r="F67" s="68">
        <v>100</v>
      </c>
      <c r="G67" s="68" t="s">
        <v>139</v>
      </c>
      <c r="H67" s="68" t="s">
        <v>156</v>
      </c>
      <c r="I67" s="71" t="s">
        <v>191</v>
      </c>
      <c r="J67" s="68" t="s">
        <v>195</v>
      </c>
      <c r="K67" s="44"/>
      <c r="L67" s="73">
        <v>20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390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164.25</v>
      </c>
      <c r="K70" s="25"/>
      <c r="L70" s="19">
        <f t="shared" si="33"/>
        <v>63.78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198</v>
      </c>
      <c r="F71" s="74">
        <v>60</v>
      </c>
      <c r="G71" s="74">
        <v>1.1399999999999999</v>
      </c>
      <c r="H71" s="74">
        <v>5.34</v>
      </c>
      <c r="I71" s="77">
        <v>4.62</v>
      </c>
      <c r="J71" s="74">
        <v>71.400000000000006</v>
      </c>
      <c r="K71" s="44">
        <v>115</v>
      </c>
      <c r="L71" s="79">
        <v>6.12</v>
      </c>
    </row>
    <row r="72" spans="1:12" ht="14.4" x14ac:dyDescent="0.3">
      <c r="A72" s="23"/>
      <c r="B72" s="15"/>
      <c r="C72" s="11"/>
      <c r="D72" s="7" t="s">
        <v>27</v>
      </c>
      <c r="E72" s="52" t="s">
        <v>199</v>
      </c>
      <c r="F72" s="68">
        <v>200</v>
      </c>
      <c r="G72" s="68">
        <v>2.1</v>
      </c>
      <c r="H72" s="68">
        <v>4.9000000000000004</v>
      </c>
      <c r="I72" s="78">
        <v>13.6</v>
      </c>
      <c r="J72" s="68">
        <v>107</v>
      </c>
      <c r="K72" s="44">
        <v>96</v>
      </c>
      <c r="L72" s="73">
        <v>8.08</v>
      </c>
    </row>
    <row r="73" spans="1:12" ht="14.4" x14ac:dyDescent="0.3">
      <c r="A73" s="23"/>
      <c r="B73" s="15"/>
      <c r="C73" s="11"/>
      <c r="D73" s="7" t="s">
        <v>28</v>
      </c>
      <c r="E73" s="52" t="s">
        <v>200</v>
      </c>
      <c r="F73" s="68">
        <v>90</v>
      </c>
      <c r="G73" s="68">
        <v>16.7</v>
      </c>
      <c r="H73" s="68">
        <v>23.3</v>
      </c>
      <c r="I73" s="78">
        <v>4.3</v>
      </c>
      <c r="J73" s="68">
        <v>293.39999999999998</v>
      </c>
      <c r="K73" s="44">
        <v>266</v>
      </c>
      <c r="L73" s="73">
        <v>67.05</v>
      </c>
    </row>
    <row r="74" spans="1:12" ht="14.4" x14ac:dyDescent="0.3">
      <c r="A74" s="23"/>
      <c r="B74" s="15"/>
      <c r="C74" s="11"/>
      <c r="D74" s="7" t="s">
        <v>29</v>
      </c>
      <c r="E74" s="52" t="s">
        <v>114</v>
      </c>
      <c r="F74" s="68">
        <v>150</v>
      </c>
      <c r="G74" s="68">
        <v>3.29</v>
      </c>
      <c r="H74" s="68">
        <v>7.06</v>
      </c>
      <c r="I74" s="78">
        <v>22.21</v>
      </c>
      <c r="J74" s="68">
        <v>165.54</v>
      </c>
      <c r="K74" s="44">
        <v>312</v>
      </c>
      <c r="L74" s="73">
        <v>7.45</v>
      </c>
    </row>
    <row r="75" spans="1:12" ht="14.4" x14ac:dyDescent="0.3">
      <c r="A75" s="23"/>
      <c r="B75" s="15"/>
      <c r="C75" s="11"/>
      <c r="D75" s="7" t="s">
        <v>30</v>
      </c>
      <c r="E75" s="52" t="s">
        <v>115</v>
      </c>
      <c r="F75" s="68">
        <v>200</v>
      </c>
      <c r="G75" s="68" t="s">
        <v>202</v>
      </c>
      <c r="H75" s="68"/>
      <c r="I75" s="78" t="s">
        <v>203</v>
      </c>
      <c r="J75" s="68" t="s">
        <v>204</v>
      </c>
      <c r="K75" s="44">
        <v>349</v>
      </c>
      <c r="L75" s="73">
        <v>3.24</v>
      </c>
    </row>
    <row r="76" spans="1:12" ht="14.4" x14ac:dyDescent="0.3">
      <c r="A76" s="23"/>
      <c r="B76" s="15"/>
      <c r="C76" s="11"/>
      <c r="D76" s="7" t="s">
        <v>31</v>
      </c>
      <c r="E76" s="52" t="s">
        <v>43</v>
      </c>
      <c r="F76" s="68">
        <v>30</v>
      </c>
      <c r="G76" s="68">
        <v>1.55</v>
      </c>
      <c r="H76" s="68" t="s">
        <v>160</v>
      </c>
      <c r="I76" s="78">
        <v>13.68</v>
      </c>
      <c r="J76" s="68" t="s">
        <v>161</v>
      </c>
      <c r="K76" s="44" t="s">
        <v>182</v>
      </c>
      <c r="L76" s="73">
        <v>1.5</v>
      </c>
    </row>
    <row r="77" spans="1:12" ht="14.4" x14ac:dyDescent="0.3">
      <c r="A77" s="23"/>
      <c r="B77" s="15"/>
      <c r="C77" s="11"/>
      <c r="D77" s="7" t="s">
        <v>32</v>
      </c>
      <c r="E77" s="52" t="s">
        <v>201</v>
      </c>
      <c r="F77" s="68">
        <v>40</v>
      </c>
      <c r="G77" s="68">
        <v>1.55</v>
      </c>
      <c r="H77" s="68">
        <v>0.16</v>
      </c>
      <c r="I77" s="78">
        <v>9.84</v>
      </c>
      <c r="J77" s="68" t="s">
        <v>162</v>
      </c>
      <c r="K77" s="44" t="s">
        <v>182</v>
      </c>
      <c r="L77" s="73">
        <v>1.31</v>
      </c>
    </row>
    <row r="78" spans="1:12" ht="14.4" x14ac:dyDescent="0.3">
      <c r="A78" s="23"/>
      <c r="B78" s="15"/>
      <c r="C78" s="11"/>
      <c r="D78" s="6"/>
      <c r="E78" s="75"/>
      <c r="F78" s="76"/>
      <c r="G78" s="43"/>
      <c r="H78" s="43"/>
      <c r="I78" s="43"/>
      <c r="J78" s="43"/>
      <c r="K78" s="44"/>
      <c r="L78" s="80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26.33</v>
      </c>
      <c r="H80" s="19">
        <f t="shared" ref="H80" si="35">SUM(H71:H79)</f>
        <v>40.76</v>
      </c>
      <c r="I80" s="19">
        <f t="shared" ref="I80" si="36">SUM(I71:I79)</f>
        <v>68.25</v>
      </c>
      <c r="J80" s="19">
        <f t="shared" ref="J80:L80" si="37">SUM(J71:J79)</f>
        <v>637.33999999999992</v>
      </c>
      <c r="K80" s="25"/>
      <c r="L80" s="19">
        <f t="shared" si="37"/>
        <v>94.75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1160</v>
      </c>
      <c r="G81" s="32">
        <f t="shared" ref="G81" si="38">G70+G80</f>
        <v>26.33</v>
      </c>
      <c r="H81" s="32">
        <f t="shared" ref="H81" si="39">H70+H80</f>
        <v>40.76</v>
      </c>
      <c r="I81" s="32">
        <f t="shared" ref="I81" si="40">I70+I80</f>
        <v>68.25</v>
      </c>
      <c r="J81" s="32">
        <f t="shared" ref="J81:L81" si="41">J70+J80</f>
        <v>801.58999999999992</v>
      </c>
      <c r="K81" s="32"/>
      <c r="L81" s="32">
        <f t="shared" si="41"/>
        <v>158.53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205</v>
      </c>
      <c r="F82" s="67" t="s">
        <v>206</v>
      </c>
      <c r="G82" s="67" t="s">
        <v>211</v>
      </c>
      <c r="H82" s="67" t="s">
        <v>213</v>
      </c>
      <c r="I82" s="71" t="s">
        <v>214</v>
      </c>
      <c r="J82" s="40">
        <v>386.2</v>
      </c>
      <c r="K82" s="41">
        <v>210</v>
      </c>
      <c r="L82" s="81">
        <v>45007</v>
      </c>
    </row>
    <row r="83" spans="1:12" ht="14.4" x14ac:dyDescent="0.3">
      <c r="A83" s="23"/>
      <c r="B83" s="15"/>
      <c r="C83" s="11"/>
      <c r="D83" s="6"/>
      <c r="E83" s="52" t="s">
        <v>107</v>
      </c>
      <c r="F83" s="68">
        <v>40</v>
      </c>
      <c r="G83" s="67" t="s">
        <v>208</v>
      </c>
      <c r="H83" s="67" t="s">
        <v>209</v>
      </c>
      <c r="I83" s="71" t="s">
        <v>210</v>
      </c>
      <c r="J83" s="43">
        <v>6.23</v>
      </c>
      <c r="K83" s="44">
        <v>71</v>
      </c>
      <c r="L83" s="43">
        <v>3.4</v>
      </c>
    </row>
    <row r="84" spans="1:12" ht="14.4" x14ac:dyDescent="0.3">
      <c r="A84" s="23"/>
      <c r="B84" s="15"/>
      <c r="C84" s="11"/>
      <c r="D84" s="7" t="s">
        <v>22</v>
      </c>
      <c r="E84" s="52" t="s">
        <v>123</v>
      </c>
      <c r="F84" s="68">
        <v>200</v>
      </c>
      <c r="G84" s="67" t="s">
        <v>133</v>
      </c>
      <c r="H84" s="67" t="s">
        <v>134</v>
      </c>
      <c r="I84" s="71" t="s">
        <v>135</v>
      </c>
      <c r="J84" s="43">
        <v>61</v>
      </c>
      <c r="K84" s="44">
        <v>376</v>
      </c>
      <c r="L84" s="43">
        <v>1.1200000000000001</v>
      </c>
    </row>
    <row r="85" spans="1:12" ht="14.4" x14ac:dyDescent="0.3">
      <c r="A85" s="23"/>
      <c r="B85" s="15"/>
      <c r="C85" s="11"/>
      <c r="D85" s="7" t="s">
        <v>23</v>
      </c>
      <c r="E85" s="52" t="s">
        <v>207</v>
      </c>
      <c r="F85" s="67" t="s">
        <v>85</v>
      </c>
      <c r="G85" s="67" t="s">
        <v>212</v>
      </c>
      <c r="H85" s="67" t="s">
        <v>137</v>
      </c>
      <c r="I85" s="71" t="s">
        <v>138</v>
      </c>
      <c r="J85" s="43">
        <v>70.400000000000006</v>
      </c>
      <c r="K85" s="44" t="s">
        <v>182</v>
      </c>
      <c r="L85" s="43">
        <v>2.38</v>
      </c>
    </row>
    <row r="86" spans="1:12" ht="14.4" x14ac:dyDescent="0.3">
      <c r="A86" s="23"/>
      <c r="B86" s="15"/>
      <c r="C86" s="11"/>
      <c r="D86" s="7" t="s">
        <v>24</v>
      </c>
      <c r="E86" s="52" t="s">
        <v>125</v>
      </c>
      <c r="F86" s="68">
        <v>100</v>
      </c>
      <c r="G86" s="68" t="s">
        <v>139</v>
      </c>
      <c r="H86" s="68" t="s">
        <v>139</v>
      </c>
      <c r="I86" s="71" t="s">
        <v>72</v>
      </c>
      <c r="J86" s="43">
        <v>42</v>
      </c>
      <c r="K86" s="44">
        <v>338</v>
      </c>
      <c r="L86" s="43">
        <v>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565.83000000000004</v>
      </c>
      <c r="K89" s="25"/>
      <c r="L89" s="19">
        <f t="shared" si="45"/>
        <v>45018.9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111</v>
      </c>
      <c r="F90" s="74">
        <v>60</v>
      </c>
      <c r="G90" s="82" t="s">
        <v>218</v>
      </c>
      <c r="H90" s="82" t="s">
        <v>219</v>
      </c>
      <c r="I90" s="83" t="s">
        <v>220</v>
      </c>
      <c r="J90" s="82" t="s">
        <v>229</v>
      </c>
      <c r="K90" s="44">
        <v>52</v>
      </c>
      <c r="L90" s="79">
        <v>3.25</v>
      </c>
    </row>
    <row r="91" spans="1:12" ht="14.4" x14ac:dyDescent="0.3">
      <c r="A91" s="23"/>
      <c r="B91" s="15"/>
      <c r="C91" s="11"/>
      <c r="D91" s="7" t="s">
        <v>27</v>
      </c>
      <c r="E91" s="52" t="s">
        <v>215</v>
      </c>
      <c r="F91" s="68">
        <v>200</v>
      </c>
      <c r="G91" s="67" t="s">
        <v>221</v>
      </c>
      <c r="H91" s="67" t="s">
        <v>221</v>
      </c>
      <c r="I91" s="71" t="s">
        <v>222</v>
      </c>
      <c r="J91" s="67" t="s">
        <v>90</v>
      </c>
      <c r="K91" s="44">
        <v>138</v>
      </c>
      <c r="L91" s="73">
        <v>3.1</v>
      </c>
    </row>
    <row r="92" spans="1:12" ht="14.4" x14ac:dyDescent="0.3">
      <c r="A92" s="23"/>
      <c r="B92" s="15"/>
      <c r="C92" s="11"/>
      <c r="D92" s="7" t="s">
        <v>28</v>
      </c>
      <c r="E92" s="52" t="s">
        <v>217</v>
      </c>
      <c r="F92" s="68">
        <v>90</v>
      </c>
      <c r="G92" s="67" t="s">
        <v>226</v>
      </c>
      <c r="H92" s="67" t="s">
        <v>227</v>
      </c>
      <c r="I92" s="71" t="s">
        <v>228</v>
      </c>
      <c r="J92" s="67" t="s">
        <v>231</v>
      </c>
      <c r="K92" s="44">
        <v>295</v>
      </c>
      <c r="L92" s="73">
        <v>28</v>
      </c>
    </row>
    <row r="93" spans="1:12" ht="14.4" x14ac:dyDescent="0.3">
      <c r="A93" s="23"/>
      <c r="B93" s="15"/>
      <c r="C93" s="11"/>
      <c r="D93" s="7" t="s">
        <v>29</v>
      </c>
      <c r="E93" s="52" t="s">
        <v>216</v>
      </c>
      <c r="F93" s="68">
        <v>150</v>
      </c>
      <c r="G93" s="67" t="s">
        <v>223</v>
      </c>
      <c r="H93" s="67" t="s">
        <v>224</v>
      </c>
      <c r="I93" s="71" t="s">
        <v>225</v>
      </c>
      <c r="J93" s="67" t="s">
        <v>230</v>
      </c>
      <c r="K93" s="44">
        <v>297</v>
      </c>
      <c r="L93" s="73">
        <v>7.07</v>
      </c>
    </row>
    <row r="94" spans="1:12" ht="14.4" x14ac:dyDescent="0.3">
      <c r="A94" s="23"/>
      <c r="B94" s="15"/>
      <c r="C94" s="11"/>
      <c r="D94" s="7" t="s">
        <v>30</v>
      </c>
      <c r="E94" s="52" t="s">
        <v>49</v>
      </c>
      <c r="F94" s="68">
        <v>200</v>
      </c>
      <c r="G94" s="67" t="s">
        <v>54</v>
      </c>
      <c r="H94" s="67" t="s">
        <v>55</v>
      </c>
      <c r="I94" s="71" t="s">
        <v>56</v>
      </c>
      <c r="J94" s="67" t="s">
        <v>193</v>
      </c>
      <c r="K94" s="44">
        <v>377</v>
      </c>
      <c r="L94" s="73">
        <v>2.2000000000000002</v>
      </c>
    </row>
    <row r="95" spans="1:12" ht="14.4" x14ac:dyDescent="0.3">
      <c r="A95" s="23"/>
      <c r="B95" s="15"/>
      <c r="C95" s="11"/>
      <c r="D95" s="7" t="s">
        <v>31</v>
      </c>
      <c r="E95" s="52" t="s">
        <v>43</v>
      </c>
      <c r="F95" s="68">
        <v>30</v>
      </c>
      <c r="G95" s="67" t="s">
        <v>57</v>
      </c>
      <c r="H95" s="67" t="s">
        <v>58</v>
      </c>
      <c r="I95" s="71" t="s">
        <v>59</v>
      </c>
      <c r="J95" s="67" t="s">
        <v>232</v>
      </c>
      <c r="K95" s="44" t="s">
        <v>234</v>
      </c>
      <c r="L95" s="73">
        <v>1.5</v>
      </c>
    </row>
    <row r="96" spans="1:12" ht="14.4" x14ac:dyDescent="0.3">
      <c r="A96" s="23"/>
      <c r="B96" s="15"/>
      <c r="C96" s="11"/>
      <c r="D96" s="7" t="s">
        <v>32</v>
      </c>
      <c r="E96" s="52" t="s">
        <v>50</v>
      </c>
      <c r="F96" s="68">
        <v>40</v>
      </c>
      <c r="G96" s="67" t="s">
        <v>60</v>
      </c>
      <c r="H96" s="67" t="s">
        <v>61</v>
      </c>
      <c r="I96" s="71" t="s">
        <v>235</v>
      </c>
      <c r="J96" s="67" t="s">
        <v>233</v>
      </c>
      <c r="K96" s="44" t="s">
        <v>234</v>
      </c>
      <c r="L96" s="73">
        <v>1.31</v>
      </c>
    </row>
    <row r="97" spans="1:12" ht="14.4" x14ac:dyDescent="0.3">
      <c r="A97" s="23"/>
      <c r="B97" s="15"/>
      <c r="C97" s="11"/>
      <c r="D97" s="6"/>
      <c r="E97" s="52"/>
      <c r="F97" s="68"/>
      <c r="G97" s="67"/>
      <c r="H97" s="67"/>
      <c r="I97" s="71"/>
      <c r="J97" s="67"/>
      <c r="K97" s="44"/>
      <c r="L97" s="7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46.430000000000007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1110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565.83000000000004</v>
      </c>
      <c r="K100" s="32"/>
      <c r="L100" s="32">
        <f t="shared" si="53"/>
        <v>45065.33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7" t="s">
        <v>236</v>
      </c>
      <c r="F101" s="58">
        <v>200</v>
      </c>
      <c r="G101" s="60" t="s">
        <v>239</v>
      </c>
      <c r="H101" s="60" t="s">
        <v>240</v>
      </c>
      <c r="I101" s="61" t="s">
        <v>241</v>
      </c>
      <c r="J101" s="58">
        <v>345.3</v>
      </c>
      <c r="K101" s="41">
        <v>173</v>
      </c>
      <c r="L101" s="64" t="s">
        <v>253</v>
      </c>
    </row>
    <row r="102" spans="1:12" ht="14.4" x14ac:dyDescent="0.3">
      <c r="A102" s="23"/>
      <c r="B102" s="15"/>
      <c r="C102" s="11"/>
      <c r="D102" s="6"/>
      <c r="E102" s="52" t="s">
        <v>237</v>
      </c>
      <c r="F102" s="55" t="s">
        <v>238</v>
      </c>
      <c r="G102" s="55" t="s">
        <v>242</v>
      </c>
      <c r="H102" s="55" t="s">
        <v>243</v>
      </c>
      <c r="I102" s="56" t="s">
        <v>244</v>
      </c>
      <c r="J102" s="55" t="s">
        <v>251</v>
      </c>
      <c r="K102" s="44">
        <v>15</v>
      </c>
      <c r="L102" s="55" t="s">
        <v>254</v>
      </c>
    </row>
    <row r="103" spans="1:12" ht="14.4" x14ac:dyDescent="0.3">
      <c r="A103" s="23"/>
      <c r="B103" s="15"/>
      <c r="C103" s="11"/>
      <c r="D103" s="7" t="s">
        <v>22</v>
      </c>
      <c r="E103" s="52" t="s">
        <v>84</v>
      </c>
      <c r="F103" s="59">
        <v>200</v>
      </c>
      <c r="G103" s="55" t="s">
        <v>245</v>
      </c>
      <c r="H103" s="55" t="s">
        <v>246</v>
      </c>
      <c r="I103" s="56" t="s">
        <v>247</v>
      </c>
      <c r="J103" s="55" t="s">
        <v>252</v>
      </c>
      <c r="K103" s="44">
        <v>379</v>
      </c>
      <c r="L103" s="55" t="s">
        <v>105</v>
      </c>
    </row>
    <row r="104" spans="1:12" ht="14.4" x14ac:dyDescent="0.3">
      <c r="A104" s="23"/>
      <c r="B104" s="15"/>
      <c r="C104" s="11"/>
      <c r="D104" s="7" t="s">
        <v>23</v>
      </c>
      <c r="E104" s="52" t="s">
        <v>124</v>
      </c>
      <c r="F104" s="55" t="s">
        <v>85</v>
      </c>
      <c r="G104" s="55" t="s">
        <v>136</v>
      </c>
      <c r="H104" s="55" t="s">
        <v>137</v>
      </c>
      <c r="I104" s="56" t="s">
        <v>138</v>
      </c>
      <c r="J104" s="55" t="s">
        <v>143</v>
      </c>
      <c r="K104" s="44" t="s">
        <v>234</v>
      </c>
      <c r="L104" s="55" t="s">
        <v>147</v>
      </c>
    </row>
    <row r="105" spans="1:12" ht="14.4" x14ac:dyDescent="0.3">
      <c r="A105" s="23"/>
      <c r="B105" s="15"/>
      <c r="C105" s="11"/>
      <c r="D105" s="7" t="s">
        <v>24</v>
      </c>
      <c r="E105" s="52" t="s">
        <v>250</v>
      </c>
      <c r="F105" s="59">
        <v>100</v>
      </c>
      <c r="G105" s="59" t="s">
        <v>248</v>
      </c>
      <c r="H105" s="59" t="s">
        <v>133</v>
      </c>
      <c r="I105" s="56" t="s">
        <v>249</v>
      </c>
      <c r="J105" s="59">
        <v>37.799999999999997</v>
      </c>
      <c r="K105" s="44"/>
      <c r="L105" s="65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383.1</v>
      </c>
      <c r="K108" s="25"/>
      <c r="L108" s="19">
        <f t="shared" ref="L108" si="55">SUM(L101:L107)</f>
        <v>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255</v>
      </c>
      <c r="F109" s="62">
        <v>60</v>
      </c>
      <c r="G109" s="53" t="s">
        <v>153</v>
      </c>
      <c r="H109" s="53" t="s">
        <v>154</v>
      </c>
      <c r="I109" s="54" t="s">
        <v>155</v>
      </c>
      <c r="J109" s="53" t="s">
        <v>152</v>
      </c>
      <c r="K109" s="44">
        <v>21</v>
      </c>
      <c r="L109" s="53" t="s">
        <v>269</v>
      </c>
    </row>
    <row r="110" spans="1:12" ht="14.4" x14ac:dyDescent="0.3">
      <c r="A110" s="23"/>
      <c r="B110" s="15"/>
      <c r="C110" s="11"/>
      <c r="D110" s="7" t="s">
        <v>27</v>
      </c>
      <c r="E110" s="52" t="s">
        <v>256</v>
      </c>
      <c r="F110" s="59">
        <v>200</v>
      </c>
      <c r="G110" s="55" t="s">
        <v>258</v>
      </c>
      <c r="H110" s="55" t="s">
        <v>259</v>
      </c>
      <c r="I110" s="56" t="s">
        <v>260</v>
      </c>
      <c r="J110" s="55" t="s">
        <v>265</v>
      </c>
      <c r="K110" s="44">
        <v>84</v>
      </c>
      <c r="L110" s="55" t="s">
        <v>270</v>
      </c>
    </row>
    <row r="111" spans="1:12" ht="14.4" x14ac:dyDescent="0.3">
      <c r="A111" s="23"/>
      <c r="B111" s="15"/>
      <c r="C111" s="11"/>
      <c r="D111" s="7" t="s">
        <v>28</v>
      </c>
      <c r="E111" s="52" t="s">
        <v>47</v>
      </c>
      <c r="F111" s="59">
        <v>150</v>
      </c>
      <c r="G111" s="55" t="s">
        <v>261</v>
      </c>
      <c r="H111" s="55" t="s">
        <v>262</v>
      </c>
      <c r="I111" s="56" t="s">
        <v>263</v>
      </c>
      <c r="J111" s="55" t="s">
        <v>266</v>
      </c>
      <c r="K111" s="44">
        <v>260</v>
      </c>
      <c r="L111" s="55" t="s">
        <v>271</v>
      </c>
    </row>
    <row r="112" spans="1:12" ht="14.4" x14ac:dyDescent="0.3">
      <c r="A112" s="23"/>
      <c r="B112" s="15"/>
      <c r="C112" s="11"/>
      <c r="D112" s="7" t="s">
        <v>29</v>
      </c>
      <c r="E112" s="52" t="s">
        <v>183</v>
      </c>
      <c r="F112" s="59">
        <v>90</v>
      </c>
      <c r="G112" s="55" t="s">
        <v>189</v>
      </c>
      <c r="H112" s="55" t="s">
        <v>75</v>
      </c>
      <c r="I112" s="56" t="s">
        <v>264</v>
      </c>
      <c r="J112" s="55" t="s">
        <v>267</v>
      </c>
      <c r="K112" s="44">
        <v>203</v>
      </c>
      <c r="L112" s="55" t="s">
        <v>75</v>
      </c>
    </row>
    <row r="113" spans="1:12" ht="28.8" x14ac:dyDescent="0.3">
      <c r="A113" s="23"/>
      <c r="B113" s="15"/>
      <c r="C113" s="11"/>
      <c r="D113" s="7" t="s">
        <v>30</v>
      </c>
      <c r="E113" s="52" t="s">
        <v>257</v>
      </c>
      <c r="F113" s="59">
        <v>200</v>
      </c>
      <c r="G113" s="55" t="s">
        <v>131</v>
      </c>
      <c r="H113" s="55" t="s">
        <v>131</v>
      </c>
      <c r="I113" s="56" t="s">
        <v>238</v>
      </c>
      <c r="J113" s="55" t="s">
        <v>268</v>
      </c>
      <c r="K113" s="44"/>
      <c r="L113" s="55" t="s">
        <v>272</v>
      </c>
    </row>
    <row r="114" spans="1:12" ht="14.4" x14ac:dyDescent="0.3">
      <c r="A114" s="23"/>
      <c r="B114" s="15"/>
      <c r="C114" s="11"/>
      <c r="D114" s="7" t="s">
        <v>31</v>
      </c>
      <c r="E114" s="52" t="s">
        <v>43</v>
      </c>
      <c r="F114" s="59">
        <v>30</v>
      </c>
      <c r="G114" s="55" t="s">
        <v>57</v>
      </c>
      <c r="H114" s="55" t="s">
        <v>160</v>
      </c>
      <c r="I114" s="56" t="s">
        <v>59</v>
      </c>
      <c r="J114" s="55" t="s">
        <v>161</v>
      </c>
      <c r="K114" s="44" t="s">
        <v>234</v>
      </c>
      <c r="L114" s="55" t="s">
        <v>77</v>
      </c>
    </row>
    <row r="115" spans="1:12" ht="14.4" x14ac:dyDescent="0.3">
      <c r="A115" s="23"/>
      <c r="B115" s="15"/>
      <c r="C115" s="11"/>
      <c r="D115" s="7" t="s">
        <v>32</v>
      </c>
      <c r="E115" s="52" t="s">
        <v>50</v>
      </c>
      <c r="F115" s="59">
        <v>40</v>
      </c>
      <c r="G115" s="55" t="s">
        <v>60</v>
      </c>
      <c r="H115" s="55" t="s">
        <v>61</v>
      </c>
      <c r="I115" s="56" t="s">
        <v>163</v>
      </c>
      <c r="J115" s="55" t="s">
        <v>162</v>
      </c>
      <c r="K115" s="44" t="s">
        <v>234</v>
      </c>
      <c r="L115" s="55" t="s">
        <v>52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80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1270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383.1</v>
      </c>
      <c r="K119" s="32"/>
      <c r="L119" s="32">
        <f t="shared" si="61"/>
        <v>20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273</v>
      </c>
      <c r="F120" s="58">
        <v>150</v>
      </c>
      <c r="G120" s="60" t="s">
        <v>275</v>
      </c>
      <c r="H120" s="60" t="s">
        <v>276</v>
      </c>
      <c r="I120" s="61" t="s">
        <v>277</v>
      </c>
      <c r="J120" s="60" t="s">
        <v>282</v>
      </c>
      <c r="K120" s="41">
        <v>175</v>
      </c>
      <c r="L120" s="60" t="s">
        <v>285</v>
      </c>
    </row>
    <row r="121" spans="1:12" ht="14.4" x14ac:dyDescent="0.3">
      <c r="A121" s="14"/>
      <c r="B121" s="15"/>
      <c r="C121" s="11"/>
      <c r="D121" s="6"/>
      <c r="E121" s="52" t="s">
        <v>274</v>
      </c>
      <c r="F121" s="55" t="s">
        <v>90</v>
      </c>
      <c r="G121" s="55" t="s">
        <v>278</v>
      </c>
      <c r="H121" s="55" t="s">
        <v>279</v>
      </c>
      <c r="I121" s="56" t="s">
        <v>280</v>
      </c>
      <c r="J121" s="55" t="s">
        <v>283</v>
      </c>
      <c r="K121" s="44">
        <v>392</v>
      </c>
      <c r="L121" s="55" t="s">
        <v>85</v>
      </c>
    </row>
    <row r="122" spans="1:12" ht="14.4" x14ac:dyDescent="0.3">
      <c r="A122" s="14"/>
      <c r="B122" s="15"/>
      <c r="C122" s="11"/>
      <c r="D122" s="7" t="s">
        <v>22</v>
      </c>
      <c r="E122" s="52" t="s">
        <v>123</v>
      </c>
      <c r="F122" s="59">
        <v>200</v>
      </c>
      <c r="G122" s="55" t="s">
        <v>133</v>
      </c>
      <c r="H122" s="55" t="s">
        <v>281</v>
      </c>
      <c r="I122" s="56" t="s">
        <v>135</v>
      </c>
      <c r="J122" s="55" t="s">
        <v>142</v>
      </c>
      <c r="K122" s="44">
        <v>376</v>
      </c>
      <c r="L122" s="55" t="s">
        <v>286</v>
      </c>
    </row>
    <row r="123" spans="1:12" ht="14.4" x14ac:dyDescent="0.3">
      <c r="A123" s="14"/>
      <c r="B123" s="15"/>
      <c r="C123" s="11"/>
      <c r="D123" s="7" t="s">
        <v>23</v>
      </c>
      <c r="E123" s="52" t="s">
        <v>43</v>
      </c>
      <c r="F123" s="55" t="s">
        <v>85</v>
      </c>
      <c r="G123" s="55" t="s">
        <v>87</v>
      </c>
      <c r="H123" s="55" t="s">
        <v>88</v>
      </c>
      <c r="I123" s="56" t="s">
        <v>89</v>
      </c>
      <c r="J123" s="55" t="s">
        <v>284</v>
      </c>
      <c r="K123" s="44" t="s">
        <v>234</v>
      </c>
      <c r="L123" s="55" t="s">
        <v>287</v>
      </c>
    </row>
    <row r="124" spans="1:12" ht="14.4" x14ac:dyDescent="0.3">
      <c r="A124" s="14"/>
      <c r="B124" s="15"/>
      <c r="C124" s="11"/>
      <c r="D124" s="7" t="s">
        <v>24</v>
      </c>
      <c r="E124" s="52" t="s">
        <v>125</v>
      </c>
      <c r="F124" s="68">
        <v>100</v>
      </c>
      <c r="G124" s="68" t="s">
        <v>139</v>
      </c>
      <c r="H124" s="68" t="s">
        <v>139</v>
      </c>
      <c r="I124" s="71" t="s">
        <v>72</v>
      </c>
      <c r="J124" s="43">
        <v>42</v>
      </c>
      <c r="K124" s="44">
        <v>338</v>
      </c>
      <c r="L124" s="43">
        <v>5</v>
      </c>
    </row>
    <row r="125" spans="1:12" ht="14.4" x14ac:dyDescent="0.3">
      <c r="A125" s="14"/>
      <c r="B125" s="15"/>
      <c r="C125" s="11"/>
      <c r="D125" s="6"/>
      <c r="E125" s="42" t="s">
        <v>288</v>
      </c>
      <c r="F125" s="43">
        <v>40</v>
      </c>
      <c r="G125" s="43">
        <v>0.33</v>
      </c>
      <c r="H125" s="43">
        <v>0.04</v>
      </c>
      <c r="I125" s="43">
        <v>1.1299999999999999</v>
      </c>
      <c r="J125" s="43">
        <v>6.23</v>
      </c>
      <c r="K125" s="44">
        <v>71</v>
      </c>
      <c r="L125" s="43">
        <v>3.4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0.33</v>
      </c>
      <c r="H127" s="19">
        <f t="shared" si="62"/>
        <v>0.04</v>
      </c>
      <c r="I127" s="19">
        <f t="shared" si="62"/>
        <v>1.1299999999999999</v>
      </c>
      <c r="J127" s="19">
        <f t="shared" si="62"/>
        <v>48.230000000000004</v>
      </c>
      <c r="K127" s="25"/>
      <c r="L127" s="19">
        <f t="shared" ref="L127" si="63">SUM(L120:L126)</f>
        <v>8.4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289</v>
      </c>
      <c r="F128" s="53" t="s">
        <v>290</v>
      </c>
      <c r="G128" s="53" t="s">
        <v>295</v>
      </c>
      <c r="H128" s="53" t="s">
        <v>73</v>
      </c>
      <c r="I128" s="54" t="s">
        <v>296</v>
      </c>
      <c r="J128" s="53" t="s">
        <v>307</v>
      </c>
      <c r="K128" s="44">
        <v>45</v>
      </c>
      <c r="L128" s="53" t="s">
        <v>303</v>
      </c>
    </row>
    <row r="129" spans="1:12" ht="14.4" x14ac:dyDescent="0.3">
      <c r="A129" s="14"/>
      <c r="B129" s="15"/>
      <c r="C129" s="11"/>
      <c r="D129" s="7" t="s">
        <v>27</v>
      </c>
      <c r="E129" s="52" t="s">
        <v>389</v>
      </c>
      <c r="F129" s="55" t="s">
        <v>206</v>
      </c>
      <c r="G129" s="55" t="s">
        <v>390</v>
      </c>
      <c r="H129" s="55" t="s">
        <v>391</v>
      </c>
      <c r="I129" s="56" t="s">
        <v>392</v>
      </c>
      <c r="J129" s="55" t="s">
        <v>393</v>
      </c>
      <c r="K129" s="44">
        <v>113</v>
      </c>
      <c r="L129" s="55" t="s">
        <v>304</v>
      </c>
    </row>
    <row r="130" spans="1:12" ht="14.4" x14ac:dyDescent="0.3">
      <c r="A130" s="14"/>
      <c r="B130" s="15"/>
      <c r="C130" s="11"/>
      <c r="D130" s="7" t="s">
        <v>28</v>
      </c>
      <c r="E130" s="52" t="s">
        <v>291</v>
      </c>
      <c r="F130" s="55" t="s">
        <v>90</v>
      </c>
      <c r="G130" s="55" t="s">
        <v>297</v>
      </c>
      <c r="H130" s="55" t="s">
        <v>298</v>
      </c>
      <c r="I130" s="56" t="s">
        <v>299</v>
      </c>
      <c r="J130" s="55" t="s">
        <v>308</v>
      </c>
      <c r="K130" s="44">
        <v>293</v>
      </c>
      <c r="L130" s="55" t="s">
        <v>305</v>
      </c>
    </row>
    <row r="131" spans="1:12" ht="14.4" x14ac:dyDescent="0.3">
      <c r="A131" s="14"/>
      <c r="B131" s="15"/>
      <c r="C131" s="11"/>
      <c r="D131" s="7" t="s">
        <v>29</v>
      </c>
      <c r="E131" s="52" t="s">
        <v>292</v>
      </c>
      <c r="F131" s="55" t="s">
        <v>184</v>
      </c>
      <c r="G131" s="55" t="s">
        <v>300</v>
      </c>
      <c r="H131" s="55" t="s">
        <v>301</v>
      </c>
      <c r="I131" s="56" t="s">
        <v>302</v>
      </c>
      <c r="J131" s="55" t="s">
        <v>309</v>
      </c>
      <c r="K131" s="44">
        <v>139</v>
      </c>
      <c r="L131" s="55" t="s">
        <v>306</v>
      </c>
    </row>
    <row r="132" spans="1:12" ht="14.4" x14ac:dyDescent="0.3">
      <c r="A132" s="14"/>
      <c r="B132" s="15"/>
      <c r="C132" s="11"/>
      <c r="D132" s="7" t="s">
        <v>30</v>
      </c>
      <c r="E132" s="52" t="s">
        <v>293</v>
      </c>
      <c r="F132" s="55" t="s">
        <v>206</v>
      </c>
      <c r="G132" s="55" t="s">
        <v>202</v>
      </c>
      <c r="H132" s="55"/>
      <c r="I132" s="56" t="s">
        <v>203</v>
      </c>
      <c r="J132" s="55" t="s">
        <v>204</v>
      </c>
      <c r="K132" s="44">
        <v>349</v>
      </c>
      <c r="L132" s="55" t="s">
        <v>119</v>
      </c>
    </row>
    <row r="133" spans="1:12" ht="14.4" x14ac:dyDescent="0.3">
      <c r="A133" s="14"/>
      <c r="B133" s="15"/>
      <c r="C133" s="11"/>
      <c r="D133" s="7" t="s">
        <v>31</v>
      </c>
      <c r="E133" s="52" t="s">
        <v>43</v>
      </c>
      <c r="F133" s="55" t="s">
        <v>126</v>
      </c>
      <c r="G133" s="55" t="s">
        <v>57</v>
      </c>
      <c r="H133" s="55" t="s">
        <v>160</v>
      </c>
      <c r="I133" s="56" t="s">
        <v>59</v>
      </c>
      <c r="J133" s="55" t="s">
        <v>161</v>
      </c>
      <c r="K133" s="44" t="s">
        <v>234</v>
      </c>
      <c r="L133" s="55" t="s">
        <v>120</v>
      </c>
    </row>
    <row r="134" spans="1:12" ht="14.4" x14ac:dyDescent="0.3">
      <c r="A134" s="14"/>
      <c r="B134" s="15"/>
      <c r="C134" s="11"/>
      <c r="D134" s="7" t="s">
        <v>32</v>
      </c>
      <c r="E134" s="52" t="s">
        <v>294</v>
      </c>
      <c r="F134" s="55" t="s">
        <v>85</v>
      </c>
      <c r="G134" s="55" t="s">
        <v>60</v>
      </c>
      <c r="H134" s="55" t="s">
        <v>61</v>
      </c>
      <c r="I134" s="56" t="s">
        <v>163</v>
      </c>
      <c r="J134" s="55" t="s">
        <v>162</v>
      </c>
      <c r="K134" s="44" t="s">
        <v>234</v>
      </c>
      <c r="L134" s="55" t="s">
        <v>52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490</v>
      </c>
      <c r="G138" s="32">
        <f t="shared" ref="G138" si="66">G127+G137</f>
        <v>0.33</v>
      </c>
      <c r="H138" s="32">
        <f t="shared" ref="H138" si="67">H127+H137</f>
        <v>0.04</v>
      </c>
      <c r="I138" s="32">
        <f t="shared" ref="I138" si="68">I127+I137</f>
        <v>1.1299999999999999</v>
      </c>
      <c r="J138" s="32">
        <f t="shared" ref="J138:L138" si="69">J127+J137</f>
        <v>48.230000000000004</v>
      </c>
      <c r="K138" s="32"/>
      <c r="L138" s="32">
        <f t="shared" si="69"/>
        <v>8.4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7" t="s">
        <v>310</v>
      </c>
      <c r="F139" s="60">
        <v>170</v>
      </c>
      <c r="G139" s="60" t="s">
        <v>311</v>
      </c>
      <c r="H139" s="60" t="s">
        <v>312</v>
      </c>
      <c r="I139" s="61" t="s">
        <v>313</v>
      </c>
      <c r="J139" s="60" t="s">
        <v>314</v>
      </c>
      <c r="K139" s="41">
        <v>223</v>
      </c>
      <c r="L139" s="60" t="s">
        <v>315</v>
      </c>
    </row>
    <row r="140" spans="1:12" ht="14.4" x14ac:dyDescent="0.3">
      <c r="A140" s="23"/>
      <c r="B140" s="15"/>
      <c r="C140" s="11"/>
      <c r="D140" s="6"/>
      <c r="E140" s="52" t="s">
        <v>122</v>
      </c>
      <c r="F140" s="55" t="s">
        <v>126</v>
      </c>
      <c r="G140" s="55" t="s">
        <v>130</v>
      </c>
      <c r="H140" s="55" t="s">
        <v>131</v>
      </c>
      <c r="I140" s="56" t="s">
        <v>132</v>
      </c>
      <c r="J140" s="55" t="s">
        <v>141</v>
      </c>
      <c r="K140" s="44"/>
      <c r="L140" s="55" t="s">
        <v>145</v>
      </c>
    </row>
    <row r="141" spans="1:12" ht="14.4" x14ac:dyDescent="0.3">
      <c r="A141" s="23"/>
      <c r="B141" s="15"/>
      <c r="C141" s="11"/>
      <c r="D141" s="7" t="s">
        <v>22</v>
      </c>
      <c r="E141" s="52" t="s">
        <v>123</v>
      </c>
      <c r="F141" s="55">
        <v>200</v>
      </c>
      <c r="G141" s="55" t="s">
        <v>133</v>
      </c>
      <c r="H141" s="55" t="s">
        <v>134</v>
      </c>
      <c r="I141" s="56" t="s">
        <v>135</v>
      </c>
      <c r="J141" s="55" t="s">
        <v>142</v>
      </c>
      <c r="K141" s="44">
        <v>376</v>
      </c>
      <c r="L141" s="55" t="s">
        <v>146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124</v>
      </c>
      <c r="F142" s="55" t="s">
        <v>85</v>
      </c>
      <c r="G142" s="55" t="s">
        <v>136</v>
      </c>
      <c r="H142" s="55" t="s">
        <v>137</v>
      </c>
      <c r="I142" s="56" t="s">
        <v>138</v>
      </c>
      <c r="J142" s="55" t="s">
        <v>143</v>
      </c>
      <c r="K142" s="44" t="s">
        <v>234</v>
      </c>
      <c r="L142" s="55" t="s">
        <v>147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370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316</v>
      </c>
      <c r="F147" s="53" t="s">
        <v>290</v>
      </c>
      <c r="G147" s="53" t="s">
        <v>320</v>
      </c>
      <c r="H147" s="53" t="s">
        <v>321</v>
      </c>
      <c r="I147" s="54" t="s">
        <v>322</v>
      </c>
      <c r="J147" s="53" t="s">
        <v>290</v>
      </c>
      <c r="K147" s="44">
        <v>71</v>
      </c>
      <c r="L147" s="53" t="s">
        <v>327</v>
      </c>
    </row>
    <row r="148" spans="1:12" ht="14.4" x14ac:dyDescent="0.3">
      <c r="A148" s="23"/>
      <c r="B148" s="15"/>
      <c r="C148" s="11"/>
      <c r="D148" s="7" t="s">
        <v>27</v>
      </c>
      <c r="E148" s="52" t="s">
        <v>317</v>
      </c>
      <c r="F148" s="55" t="s">
        <v>206</v>
      </c>
      <c r="G148" s="55" t="s">
        <v>221</v>
      </c>
      <c r="H148" s="55" t="s">
        <v>221</v>
      </c>
      <c r="I148" s="56" t="s">
        <v>222</v>
      </c>
      <c r="J148" s="55" t="s">
        <v>90</v>
      </c>
      <c r="K148" s="44"/>
      <c r="L148" s="55" t="s">
        <v>328</v>
      </c>
    </row>
    <row r="149" spans="1:12" ht="14.4" x14ac:dyDescent="0.3">
      <c r="A149" s="23"/>
      <c r="B149" s="15"/>
      <c r="C149" s="11"/>
      <c r="D149" s="7" t="s">
        <v>28</v>
      </c>
      <c r="E149" s="52" t="s">
        <v>318</v>
      </c>
      <c r="F149" s="55" t="s">
        <v>319</v>
      </c>
      <c r="G149" s="55" t="s">
        <v>323</v>
      </c>
      <c r="H149" s="55" t="s">
        <v>324</v>
      </c>
      <c r="I149" s="56" t="s">
        <v>325</v>
      </c>
      <c r="J149" s="55" t="s">
        <v>326</v>
      </c>
      <c r="K149" s="44">
        <v>259</v>
      </c>
      <c r="L149" s="55" t="s">
        <v>329</v>
      </c>
    </row>
    <row r="150" spans="1:12" ht="14.4" x14ac:dyDescent="0.3">
      <c r="A150" s="23"/>
      <c r="B150" s="15"/>
      <c r="C150" s="11"/>
      <c r="D150" s="7" t="s">
        <v>29</v>
      </c>
      <c r="E150" s="52"/>
      <c r="F150" s="55"/>
      <c r="G150" s="55"/>
      <c r="H150" s="55"/>
      <c r="I150" s="56"/>
      <c r="J150" s="55"/>
      <c r="K150" s="44"/>
      <c r="L150" s="55"/>
    </row>
    <row r="151" spans="1:12" ht="14.4" x14ac:dyDescent="0.3">
      <c r="A151" s="23"/>
      <c r="B151" s="15"/>
      <c r="C151" s="11"/>
      <c r="D151" s="7" t="s">
        <v>30</v>
      </c>
      <c r="E151" s="52" t="s">
        <v>49</v>
      </c>
      <c r="F151" s="55" t="s">
        <v>206</v>
      </c>
      <c r="G151" s="55" t="s">
        <v>54</v>
      </c>
      <c r="H151" s="55" t="s">
        <v>55</v>
      </c>
      <c r="I151" s="56" t="s">
        <v>56</v>
      </c>
      <c r="J151" s="55" t="s">
        <v>193</v>
      </c>
      <c r="K151" s="44">
        <v>377</v>
      </c>
      <c r="L151" s="55" t="s">
        <v>330</v>
      </c>
    </row>
    <row r="152" spans="1:12" ht="14.4" x14ac:dyDescent="0.3">
      <c r="A152" s="23"/>
      <c r="B152" s="15"/>
      <c r="C152" s="11"/>
      <c r="D152" s="7" t="s">
        <v>31</v>
      </c>
      <c r="E152" s="52" t="s">
        <v>43</v>
      </c>
      <c r="F152" s="55">
        <v>30</v>
      </c>
      <c r="G152" s="55" t="s">
        <v>57</v>
      </c>
      <c r="H152" s="55" t="s">
        <v>58</v>
      </c>
      <c r="I152" s="56" t="s">
        <v>59</v>
      </c>
      <c r="J152" s="55" t="s">
        <v>232</v>
      </c>
      <c r="K152" s="44" t="s">
        <v>234</v>
      </c>
      <c r="L152" s="55" t="s">
        <v>77</v>
      </c>
    </row>
    <row r="153" spans="1:12" ht="14.4" x14ac:dyDescent="0.3">
      <c r="A153" s="23"/>
      <c r="B153" s="15"/>
      <c r="C153" s="11"/>
      <c r="D153" s="7" t="s">
        <v>32</v>
      </c>
      <c r="E153" s="52" t="s">
        <v>50</v>
      </c>
      <c r="F153" s="55">
        <v>40</v>
      </c>
      <c r="G153" s="55" t="s">
        <v>60</v>
      </c>
      <c r="H153" s="55" t="s">
        <v>61</v>
      </c>
      <c r="I153" s="56" t="s">
        <v>235</v>
      </c>
      <c r="J153" s="55" t="s">
        <v>233</v>
      </c>
      <c r="K153" s="44" t="s">
        <v>234</v>
      </c>
      <c r="L153" s="55" t="s">
        <v>52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440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331</v>
      </c>
      <c r="F158" s="60" t="s">
        <v>332</v>
      </c>
      <c r="G158" s="60" t="s">
        <v>335</v>
      </c>
      <c r="H158" s="60" t="s">
        <v>336</v>
      </c>
      <c r="I158" s="61" t="s">
        <v>337</v>
      </c>
      <c r="J158" s="60" t="s">
        <v>338</v>
      </c>
      <c r="K158" s="41">
        <v>461</v>
      </c>
      <c r="L158" s="60" t="s">
        <v>341</v>
      </c>
    </row>
    <row r="159" spans="1:12" ht="14.4" x14ac:dyDescent="0.3">
      <c r="A159" s="23"/>
      <c r="B159" s="15"/>
      <c r="C159" s="11"/>
      <c r="D159" s="6"/>
      <c r="E159" s="52" t="s">
        <v>183</v>
      </c>
      <c r="F159" s="55" t="s">
        <v>184</v>
      </c>
      <c r="G159" s="55" t="s">
        <v>189</v>
      </c>
      <c r="H159" s="55" t="s">
        <v>75</v>
      </c>
      <c r="I159" s="56" t="s">
        <v>190</v>
      </c>
      <c r="J159" s="55" t="s">
        <v>192</v>
      </c>
      <c r="K159" s="44">
        <v>203</v>
      </c>
      <c r="L159" s="55" t="s">
        <v>196</v>
      </c>
    </row>
    <row r="160" spans="1:12" ht="14.4" x14ac:dyDescent="0.3">
      <c r="A160" s="23"/>
      <c r="B160" s="15"/>
      <c r="C160" s="11"/>
      <c r="D160" s="7" t="s">
        <v>22</v>
      </c>
      <c r="E160" s="52" t="s">
        <v>84</v>
      </c>
      <c r="F160" s="59">
        <v>200</v>
      </c>
      <c r="G160" s="55" t="s">
        <v>245</v>
      </c>
      <c r="H160" s="55" t="s">
        <v>246</v>
      </c>
      <c r="I160" s="56" t="s">
        <v>247</v>
      </c>
      <c r="J160" s="55" t="s">
        <v>252</v>
      </c>
      <c r="K160" s="44">
        <v>379</v>
      </c>
      <c r="L160" s="55" t="s">
        <v>342</v>
      </c>
    </row>
    <row r="161" spans="1:12" ht="14.4" x14ac:dyDescent="0.3">
      <c r="A161" s="23"/>
      <c r="B161" s="15"/>
      <c r="C161" s="11"/>
      <c r="D161" s="7" t="s">
        <v>23</v>
      </c>
      <c r="E161" s="52" t="s">
        <v>43</v>
      </c>
      <c r="F161" s="55" t="s">
        <v>85</v>
      </c>
      <c r="G161" s="55" t="s">
        <v>87</v>
      </c>
      <c r="H161" s="55" t="s">
        <v>88</v>
      </c>
      <c r="I161" s="56" t="s">
        <v>89</v>
      </c>
      <c r="J161" s="55" t="s">
        <v>284</v>
      </c>
      <c r="K161" s="44" t="s">
        <v>234</v>
      </c>
      <c r="L161" s="55" t="s">
        <v>287</v>
      </c>
    </row>
    <row r="162" spans="1:12" ht="14.4" x14ac:dyDescent="0.3">
      <c r="A162" s="23"/>
      <c r="B162" s="15"/>
      <c r="C162" s="11"/>
      <c r="D162" s="7" t="s">
        <v>24</v>
      </c>
      <c r="E162" s="52" t="s">
        <v>125</v>
      </c>
      <c r="F162" s="55" t="s">
        <v>333</v>
      </c>
      <c r="G162" s="55" t="s">
        <v>139</v>
      </c>
      <c r="H162" s="55" t="s">
        <v>139</v>
      </c>
      <c r="I162" s="56" t="s">
        <v>72</v>
      </c>
      <c r="J162" s="55" t="s">
        <v>339</v>
      </c>
      <c r="K162" s="44">
        <v>338</v>
      </c>
      <c r="L162" s="55" t="s">
        <v>276</v>
      </c>
    </row>
    <row r="163" spans="1:12" ht="14.4" x14ac:dyDescent="0.3">
      <c r="A163" s="23"/>
      <c r="B163" s="15"/>
      <c r="C163" s="11"/>
      <c r="D163" s="6"/>
      <c r="E163" s="52" t="s">
        <v>334</v>
      </c>
      <c r="F163" s="55" t="s">
        <v>85</v>
      </c>
      <c r="G163" s="55" t="s">
        <v>208</v>
      </c>
      <c r="H163" s="55" t="s">
        <v>209</v>
      </c>
      <c r="I163" s="56" t="s">
        <v>210</v>
      </c>
      <c r="J163" s="55" t="s">
        <v>340</v>
      </c>
      <c r="K163" s="44">
        <v>71</v>
      </c>
      <c r="L163" s="55" t="s">
        <v>343</v>
      </c>
    </row>
    <row r="164" spans="1:12" ht="15" thickBot="1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84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111</v>
      </c>
      <c r="F166" s="53" t="s">
        <v>290</v>
      </c>
      <c r="G166" s="53" t="s">
        <v>218</v>
      </c>
      <c r="H166" s="53" t="s">
        <v>219</v>
      </c>
      <c r="I166" s="54" t="s">
        <v>220</v>
      </c>
      <c r="J166" s="53" t="s">
        <v>229</v>
      </c>
      <c r="K166" s="44">
        <v>52</v>
      </c>
      <c r="L166" s="53" t="s">
        <v>116</v>
      </c>
    </row>
    <row r="167" spans="1:12" ht="14.4" x14ac:dyDescent="0.3">
      <c r="A167" s="23"/>
      <c r="B167" s="15"/>
      <c r="C167" s="11"/>
      <c r="D167" s="7" t="s">
        <v>27</v>
      </c>
      <c r="E167" s="52" t="s">
        <v>344</v>
      </c>
      <c r="F167" s="55" t="s">
        <v>206</v>
      </c>
      <c r="G167" s="55" t="s">
        <v>346</v>
      </c>
      <c r="H167" s="55" t="s">
        <v>347</v>
      </c>
      <c r="I167" s="56" t="s">
        <v>348</v>
      </c>
      <c r="J167" s="55" t="s">
        <v>268</v>
      </c>
      <c r="K167" s="44">
        <v>124</v>
      </c>
      <c r="L167" s="55" t="s">
        <v>357</v>
      </c>
    </row>
    <row r="168" spans="1:12" ht="14.4" x14ac:dyDescent="0.3">
      <c r="A168" s="23"/>
      <c r="B168" s="15"/>
      <c r="C168" s="11"/>
      <c r="D168" s="7" t="s">
        <v>28</v>
      </c>
      <c r="E168" s="52" t="s">
        <v>345</v>
      </c>
      <c r="F168" s="55" t="s">
        <v>90</v>
      </c>
      <c r="G168" s="55" t="s">
        <v>349</v>
      </c>
      <c r="H168" s="55" t="s">
        <v>350</v>
      </c>
      <c r="I168" s="56" t="s">
        <v>351</v>
      </c>
      <c r="J168" s="55" t="s">
        <v>355</v>
      </c>
      <c r="K168" s="44">
        <v>232</v>
      </c>
      <c r="L168" s="55" t="s">
        <v>358</v>
      </c>
    </row>
    <row r="169" spans="1:12" ht="14.4" x14ac:dyDescent="0.3">
      <c r="A169" s="23"/>
      <c r="B169" s="15"/>
      <c r="C169" s="11"/>
      <c r="D169" s="7" t="s">
        <v>29</v>
      </c>
      <c r="E169" s="52" t="s">
        <v>114</v>
      </c>
      <c r="F169" s="55" t="s">
        <v>184</v>
      </c>
      <c r="G169" s="55" t="s">
        <v>352</v>
      </c>
      <c r="H169" s="55" t="s">
        <v>353</v>
      </c>
      <c r="I169" s="56" t="s">
        <v>354</v>
      </c>
      <c r="J169" s="55" t="s">
        <v>356</v>
      </c>
      <c r="K169" s="44">
        <v>312</v>
      </c>
      <c r="L169" s="55" t="s">
        <v>359</v>
      </c>
    </row>
    <row r="170" spans="1:12" ht="14.4" x14ac:dyDescent="0.3">
      <c r="A170" s="23"/>
      <c r="B170" s="15"/>
      <c r="C170" s="11"/>
      <c r="D170" s="7" t="s">
        <v>30</v>
      </c>
      <c r="E170" s="52" t="s">
        <v>123</v>
      </c>
      <c r="F170" s="55" t="s">
        <v>206</v>
      </c>
      <c r="G170" s="55" t="s">
        <v>133</v>
      </c>
      <c r="H170" s="55" t="s">
        <v>134</v>
      </c>
      <c r="I170" s="56" t="s">
        <v>135</v>
      </c>
      <c r="J170" s="55" t="s">
        <v>142</v>
      </c>
      <c r="K170" s="44">
        <v>376</v>
      </c>
      <c r="L170" s="55" t="s">
        <v>360</v>
      </c>
    </row>
    <row r="171" spans="1:12" ht="14.4" x14ac:dyDescent="0.3">
      <c r="A171" s="23"/>
      <c r="B171" s="15"/>
      <c r="C171" s="11"/>
      <c r="D171" s="7" t="s">
        <v>31</v>
      </c>
      <c r="E171" s="52" t="s">
        <v>43</v>
      </c>
      <c r="F171" s="55">
        <v>30</v>
      </c>
      <c r="G171" s="55" t="s">
        <v>57</v>
      </c>
      <c r="H171" s="55" t="s">
        <v>58</v>
      </c>
      <c r="I171" s="56" t="s">
        <v>59</v>
      </c>
      <c r="J171" s="55" t="s">
        <v>232</v>
      </c>
      <c r="K171" s="44" t="s">
        <v>234</v>
      </c>
      <c r="L171" s="55" t="s">
        <v>77</v>
      </c>
    </row>
    <row r="172" spans="1:12" ht="14.4" x14ac:dyDescent="0.3">
      <c r="A172" s="23"/>
      <c r="B172" s="15"/>
      <c r="C172" s="11"/>
      <c r="D172" s="7" t="s">
        <v>32</v>
      </c>
      <c r="E172" s="52" t="s">
        <v>50</v>
      </c>
      <c r="F172" s="55">
        <v>40</v>
      </c>
      <c r="G172" s="55" t="s">
        <v>60</v>
      </c>
      <c r="H172" s="55" t="s">
        <v>61</v>
      </c>
      <c r="I172" s="56" t="s">
        <v>62</v>
      </c>
      <c r="J172" s="55" t="s">
        <v>233</v>
      </c>
      <c r="K172" s="44" t="s">
        <v>234</v>
      </c>
      <c r="L172" s="55" t="s">
        <v>52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85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270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7" t="s">
        <v>361</v>
      </c>
      <c r="F177" s="60" t="s">
        <v>206</v>
      </c>
      <c r="G177" s="60" t="s">
        <v>362</v>
      </c>
      <c r="H177" s="60" t="s">
        <v>297</v>
      </c>
      <c r="I177" s="61" t="s">
        <v>276</v>
      </c>
      <c r="J177" s="60" t="s">
        <v>363</v>
      </c>
      <c r="K177" s="41">
        <v>210</v>
      </c>
      <c r="L177" s="60" t="s">
        <v>365</v>
      </c>
    </row>
    <row r="178" spans="1:12" ht="14.4" x14ac:dyDescent="0.3">
      <c r="A178" s="23"/>
      <c r="B178" s="15"/>
      <c r="C178" s="11"/>
      <c r="D178" s="6"/>
      <c r="E178" s="52" t="s">
        <v>237</v>
      </c>
      <c r="F178" s="55" t="s">
        <v>238</v>
      </c>
      <c r="G178" s="55" t="s">
        <v>242</v>
      </c>
      <c r="H178" s="55" t="s">
        <v>243</v>
      </c>
      <c r="I178" s="56" t="s">
        <v>244</v>
      </c>
      <c r="J178" s="55" t="s">
        <v>251</v>
      </c>
      <c r="K178" s="44">
        <v>15</v>
      </c>
      <c r="L178" s="55" t="s">
        <v>254</v>
      </c>
    </row>
    <row r="179" spans="1:12" ht="14.4" x14ac:dyDescent="0.3">
      <c r="A179" s="23"/>
      <c r="B179" s="15"/>
      <c r="C179" s="11"/>
      <c r="D179" s="7" t="s">
        <v>22</v>
      </c>
      <c r="E179" s="52" t="s">
        <v>123</v>
      </c>
      <c r="F179" s="55">
        <v>200</v>
      </c>
      <c r="G179" s="55" t="s">
        <v>133</v>
      </c>
      <c r="H179" s="55" t="s">
        <v>134</v>
      </c>
      <c r="I179" s="56" t="s">
        <v>135</v>
      </c>
      <c r="J179" s="55" t="s">
        <v>142</v>
      </c>
      <c r="K179" s="44">
        <v>376</v>
      </c>
      <c r="L179" s="55" t="s">
        <v>360</v>
      </c>
    </row>
    <row r="180" spans="1:12" ht="14.4" x14ac:dyDescent="0.3">
      <c r="A180" s="23"/>
      <c r="B180" s="15"/>
      <c r="C180" s="11"/>
      <c r="D180" s="7" t="s">
        <v>23</v>
      </c>
      <c r="E180" s="52" t="s">
        <v>124</v>
      </c>
      <c r="F180" s="55" t="s">
        <v>85</v>
      </c>
      <c r="G180" s="55" t="s">
        <v>136</v>
      </c>
      <c r="H180" s="55" t="s">
        <v>137</v>
      </c>
      <c r="I180" s="56" t="s">
        <v>138</v>
      </c>
      <c r="J180" s="55" t="s">
        <v>143</v>
      </c>
      <c r="K180" s="44" t="s">
        <v>234</v>
      </c>
      <c r="L180" s="55" t="s">
        <v>366</v>
      </c>
    </row>
    <row r="181" spans="1:12" ht="14.4" x14ac:dyDescent="0.3">
      <c r="A181" s="23"/>
      <c r="B181" s="15"/>
      <c r="C181" s="11"/>
      <c r="D181" s="7" t="s">
        <v>24</v>
      </c>
      <c r="E181" s="52" t="s">
        <v>125</v>
      </c>
      <c r="F181" s="55" t="s">
        <v>333</v>
      </c>
      <c r="G181" s="55" t="s">
        <v>248</v>
      </c>
      <c r="H181" s="55" t="s">
        <v>133</v>
      </c>
      <c r="I181" s="56" t="s">
        <v>249</v>
      </c>
      <c r="J181" s="55" t="s">
        <v>364</v>
      </c>
      <c r="K181" s="44">
        <v>338</v>
      </c>
      <c r="L181" s="55" t="s">
        <v>276</v>
      </c>
    </row>
    <row r="182" spans="1:12" ht="14.4" x14ac:dyDescent="0.3">
      <c r="A182" s="23"/>
      <c r="B182" s="15"/>
      <c r="C182" s="11"/>
      <c r="D182" s="6"/>
      <c r="E182" s="52" t="s">
        <v>334</v>
      </c>
      <c r="F182" s="55" t="s">
        <v>85</v>
      </c>
      <c r="G182" s="55" t="s">
        <v>208</v>
      </c>
      <c r="H182" s="55" t="s">
        <v>209</v>
      </c>
      <c r="I182" s="56" t="s">
        <v>210</v>
      </c>
      <c r="J182" s="55" t="s">
        <v>340</v>
      </c>
      <c r="K182" s="44">
        <v>71</v>
      </c>
      <c r="L182" s="55" t="s">
        <v>343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198</v>
      </c>
      <c r="F185" s="53" t="s">
        <v>290</v>
      </c>
      <c r="G185" s="53" t="s">
        <v>370</v>
      </c>
      <c r="H185" s="53" t="s">
        <v>371</v>
      </c>
      <c r="I185" s="54" t="s">
        <v>372</v>
      </c>
      <c r="J185" s="53" t="s">
        <v>379</v>
      </c>
      <c r="K185" s="44"/>
      <c r="L185" s="53" t="s">
        <v>383</v>
      </c>
    </row>
    <row r="186" spans="1:12" ht="14.4" x14ac:dyDescent="0.3">
      <c r="A186" s="23"/>
      <c r="B186" s="15"/>
      <c r="C186" s="11"/>
      <c r="D186" s="7" t="s">
        <v>27</v>
      </c>
      <c r="E186" s="52" t="s">
        <v>388</v>
      </c>
      <c r="F186" s="55" t="s">
        <v>206</v>
      </c>
      <c r="G186" s="55" t="s">
        <v>278</v>
      </c>
      <c r="H186" s="55" t="s">
        <v>373</v>
      </c>
      <c r="I186" s="56" t="s">
        <v>277</v>
      </c>
      <c r="J186" s="55" t="s">
        <v>380</v>
      </c>
      <c r="K186" s="44">
        <v>103</v>
      </c>
      <c r="L186" s="55" t="s">
        <v>384</v>
      </c>
    </row>
    <row r="187" spans="1:12" ht="14.4" x14ac:dyDescent="0.3">
      <c r="A187" s="23"/>
      <c r="B187" s="15"/>
      <c r="C187" s="11"/>
      <c r="D187" s="7" t="s">
        <v>28</v>
      </c>
      <c r="E187" s="52" t="s">
        <v>367</v>
      </c>
      <c r="F187" s="55" t="s">
        <v>90</v>
      </c>
      <c r="G187" s="55" t="s">
        <v>226</v>
      </c>
      <c r="H187" s="55" t="s">
        <v>227</v>
      </c>
      <c r="I187" s="56" t="s">
        <v>228</v>
      </c>
      <c r="J187" s="55" t="s">
        <v>231</v>
      </c>
      <c r="K187" s="44">
        <v>295</v>
      </c>
      <c r="L187" s="55" t="s">
        <v>385</v>
      </c>
    </row>
    <row r="188" spans="1:12" ht="14.4" x14ac:dyDescent="0.3">
      <c r="A188" s="23"/>
      <c r="B188" s="15"/>
      <c r="C188" s="11"/>
      <c r="D188" s="7" t="s">
        <v>29</v>
      </c>
      <c r="E188" s="52" t="s">
        <v>368</v>
      </c>
      <c r="F188" s="55" t="s">
        <v>184</v>
      </c>
      <c r="G188" s="55" t="s">
        <v>374</v>
      </c>
      <c r="H188" s="55" t="s">
        <v>375</v>
      </c>
      <c r="I188" s="56" t="s">
        <v>376</v>
      </c>
      <c r="J188" s="55" t="s">
        <v>381</v>
      </c>
      <c r="K188" s="44">
        <v>171</v>
      </c>
      <c r="L188" s="55" t="s">
        <v>386</v>
      </c>
    </row>
    <row r="189" spans="1:12" ht="14.4" x14ac:dyDescent="0.3">
      <c r="A189" s="23"/>
      <c r="B189" s="15"/>
      <c r="C189" s="11"/>
      <c r="D189" s="7" t="s">
        <v>30</v>
      </c>
      <c r="E189" s="52" t="s">
        <v>369</v>
      </c>
      <c r="F189" s="55" t="s">
        <v>206</v>
      </c>
      <c r="G189" s="55" t="s">
        <v>377</v>
      </c>
      <c r="H189" s="55" t="s">
        <v>133</v>
      </c>
      <c r="I189" s="56" t="s">
        <v>378</v>
      </c>
      <c r="J189" s="55" t="s">
        <v>382</v>
      </c>
      <c r="K189" s="44">
        <v>389</v>
      </c>
      <c r="L189" s="55" t="s">
        <v>387</v>
      </c>
    </row>
    <row r="190" spans="1:12" ht="14.4" x14ac:dyDescent="0.3">
      <c r="A190" s="23"/>
      <c r="B190" s="15"/>
      <c r="C190" s="11"/>
      <c r="D190" s="7" t="s">
        <v>31</v>
      </c>
      <c r="E190" s="52" t="s">
        <v>43</v>
      </c>
      <c r="F190" s="55">
        <v>30</v>
      </c>
      <c r="G190" s="55" t="s">
        <v>57</v>
      </c>
      <c r="H190" s="55" t="s">
        <v>58</v>
      </c>
      <c r="I190" s="56" t="s">
        <v>59</v>
      </c>
      <c r="J190" s="55" t="s">
        <v>232</v>
      </c>
      <c r="K190" s="44" t="s">
        <v>234</v>
      </c>
      <c r="L190" s="55" t="s">
        <v>77</v>
      </c>
    </row>
    <row r="191" spans="1:12" ht="14.4" x14ac:dyDescent="0.3">
      <c r="A191" s="23"/>
      <c r="B191" s="15"/>
      <c r="C191" s="11"/>
      <c r="D191" s="7" t="s">
        <v>32</v>
      </c>
      <c r="E191" s="52" t="s">
        <v>50</v>
      </c>
      <c r="F191" s="55">
        <v>40</v>
      </c>
      <c r="G191" s="55" t="s">
        <v>60</v>
      </c>
      <c r="H191" s="55" t="s">
        <v>61</v>
      </c>
      <c r="I191" s="56" t="s">
        <v>62</v>
      </c>
      <c r="J191" s="55" t="s">
        <v>233</v>
      </c>
      <c r="K191" s="44" t="s">
        <v>234</v>
      </c>
      <c r="L191" s="55" t="s">
        <v>52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270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874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16.347499999999997</v>
      </c>
      <c r="H196" s="34">
        <f t="shared" si="94"/>
        <v>19.987500000000001</v>
      </c>
      <c r="I196" s="34">
        <f t="shared" si="94"/>
        <v>62.015000000000001</v>
      </c>
      <c r="J196" s="34">
        <f t="shared" si="94"/>
        <v>556.28428571428572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6471.5442857142862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2023-11-16T12:04:56Z</dcterms:modified>
</cp:coreProperties>
</file>